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1"/>
  </bookViews>
  <sheets>
    <sheet name="Приложение 1" sheetId="1" r:id="rId1"/>
    <sheet name="приложение 2 " sheetId="2" r:id="rId2"/>
  </sheets>
  <definedNames>
    <definedName name="_xlnm.Print_Titles" localSheetId="0">'Приложение 1'!$11:$11</definedName>
  </definedNames>
  <calcPr fullCalcOnLoad="1"/>
</workbook>
</file>

<file path=xl/sharedStrings.xml><?xml version="1.0" encoding="utf-8"?>
<sst xmlns="http://schemas.openxmlformats.org/spreadsheetml/2006/main" count="103" uniqueCount="89">
  <si>
    <t>Наименование 
населенных пунктов</t>
  </si>
  <si>
    <t>киоски</t>
  </si>
  <si>
    <t>павильоны</t>
  </si>
  <si>
    <t>магазины</t>
  </si>
  <si>
    <t>с. Первомайское</t>
  </si>
  <si>
    <t>п.Беляй</t>
  </si>
  <si>
    <t>д. Крутоложное</t>
  </si>
  <si>
    <t>д. Торбеево</t>
  </si>
  <si>
    <t>д. Тиндерлинка</t>
  </si>
  <si>
    <t>п. Майский</t>
  </si>
  <si>
    <t>д. Ломовицк-2</t>
  </si>
  <si>
    <t>п. Борисова Гора</t>
  </si>
  <si>
    <t>п. Новый</t>
  </si>
  <si>
    <t>ст. Куендат</t>
  </si>
  <si>
    <t>с. Куяново</t>
  </si>
  <si>
    <t>д. Уйданово</t>
  </si>
  <si>
    <t>д. Калмаки</t>
  </si>
  <si>
    <t>с. Городок</t>
  </si>
  <si>
    <t>д. Кульдорск</t>
  </si>
  <si>
    <t>д. Березовка</t>
  </si>
  <si>
    <t>д. Малиновка</t>
  </si>
  <si>
    <t>с. Новомариинка</t>
  </si>
  <si>
    <t>д. Калиновка</t>
  </si>
  <si>
    <t>д. Туендат</t>
  </si>
  <si>
    <t>д. Верх-Куендат</t>
  </si>
  <si>
    <t>п. Орехово</t>
  </si>
  <si>
    <t>с. Сергеево</t>
  </si>
  <si>
    <t>д. Вознесенка</t>
  </si>
  <si>
    <t>д. Царицынка</t>
  </si>
  <si>
    <t>д. Рождественка</t>
  </si>
  <si>
    <t>п. Узень</t>
  </si>
  <si>
    <t>д. Сахалинка</t>
  </si>
  <si>
    <t>ст. Сахалинка</t>
  </si>
  <si>
    <t>с. Ежи</t>
  </si>
  <si>
    <t>д. Успенка</t>
  </si>
  <si>
    <t>п. Заречный</t>
  </si>
  <si>
    <t>д. Петровск</t>
  </si>
  <si>
    <t>п. Улу-Юл</t>
  </si>
  <si>
    <t>с. Альмяково</t>
  </si>
  <si>
    <t>п. Совхозный</t>
  </si>
  <si>
    <t>с. Апсагачево</t>
  </si>
  <si>
    <t>п. Аргат-Юл</t>
  </si>
  <si>
    <t>с. Комсомольск</t>
  </si>
  <si>
    <t>д. Балагачево</t>
  </si>
  <si>
    <t>п. Тазырбак</t>
  </si>
  <si>
    <t>ст. Балагачево</t>
  </si>
  <si>
    <t>п. Францево</t>
  </si>
  <si>
    <t>№ п/п</t>
  </si>
  <si>
    <t>Категории арендаторов и вид разрешенного использования земель</t>
  </si>
  <si>
    <t>Пункты приема лома черных и цветных металлов</t>
  </si>
  <si>
    <t>Объекты рекламы</t>
  </si>
  <si>
    <t>Прочие</t>
  </si>
  <si>
    <t>Использование сельхозугодий  из земель фонда перераспределения с/х предприятиями, организациями, крестьянскими-фермерскими хозяйствами для сельскохозяйственного производства</t>
  </si>
  <si>
    <t>Прочее использование</t>
  </si>
  <si>
    <t>Сады плодово-ягодных культур, питомники</t>
  </si>
  <si>
    <t>3% от кадастровой стоимости</t>
  </si>
  <si>
    <t>0,3% от кадастровой стоимости</t>
  </si>
  <si>
    <t>рекреационные цели</t>
  </si>
  <si>
    <t>Арендная плата, руб/кв.м в год</t>
  </si>
  <si>
    <t>д. Лиллиенгофка</t>
  </si>
  <si>
    <t xml:space="preserve">Арендная плата,
 руб/кв.м в год </t>
  </si>
  <si>
    <t>объекты торговли</t>
  </si>
  <si>
    <t>прочие объекты</t>
  </si>
  <si>
    <t>Приложение № 1</t>
  </si>
  <si>
    <t>к решению Думы Первомайского района</t>
  </si>
  <si>
    <t>на  2015 год</t>
  </si>
  <si>
    <t>руб./кв.м в год</t>
  </si>
  <si>
    <t xml:space="preserve">арендной платы за земли населенных пунктов Первомайского района, находящиеся в собственности муниципального образования "Первомайский район" </t>
  </si>
  <si>
    <t xml:space="preserve">индивидуальное жилищное строительство </t>
  </si>
  <si>
    <t xml:space="preserve">жилищное строительство, объекты социального и административного назначения </t>
  </si>
  <si>
    <t>строительство объектов иного назначения</t>
  </si>
  <si>
    <t>объекты  промышленности, транспорта,  энергетики</t>
  </si>
  <si>
    <t>предприятия общественного питания и бытового обслуживания, рынков</t>
  </si>
  <si>
    <t>строения индивидуальных гаражей, погребов, хозяйственных построек, стоянок техники</t>
  </si>
  <si>
    <t xml:space="preserve"> личное подсобное хозяйство</t>
  </si>
  <si>
    <t xml:space="preserve"> огородничество, иное сельскохозяйственное использованея</t>
  </si>
  <si>
    <t>объекты сельскохозяйственного производства</t>
  </si>
  <si>
    <t xml:space="preserve">Объекты промышленности, транспорта,  энергетики </t>
  </si>
  <si>
    <t>Объекты сельскохозяйственного производства</t>
  </si>
  <si>
    <t xml:space="preserve">Личное подсобное хозяйство, огородничество
                                                </t>
  </si>
  <si>
    <t>Сенокошение</t>
  </si>
  <si>
    <r>
      <t>Ставки</t>
    </r>
    <r>
      <rPr>
        <sz val="8"/>
        <rFont val="Times New Roman"/>
        <family val="1"/>
      </rPr>
      <t xml:space="preserve">
арендной платы за земли  Первомайского района, находящиеся в собственности 
муниципального образования Первомайский район" (кроме земель населенных пунктов),
на 2015 год</t>
    </r>
  </si>
  <si>
    <t>Ставки</t>
  </si>
  <si>
    <t>стационарных объектов связи, в том числе сотовой</t>
  </si>
  <si>
    <t>объекты рекламы</t>
  </si>
  <si>
    <t xml:space="preserve">объекты социального назначения, жилищно-коммунального хозяйства, инженерных коммуникаций </t>
  </si>
  <si>
    <t>30.04.2015 № 369</t>
  </si>
  <si>
    <t xml:space="preserve">Приложение № 2 
к решению Думы Первомайского района
от 30.04.2015 № 369   
</t>
  </si>
  <si>
    <t>Стационарные объекты связи, в том числе сотовой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</si>
</sst>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2" fontId="20" fillId="0" borderId="10" xfId="0" applyNumberFormat="1" applyFont="1" applyBorder="1" applyAlignment="1">
      <alignment/>
    </xf>
    <xf numFmtId="169" fontId="20" fillId="0" borderId="10" xfId="0" applyNumberFormat="1" applyFont="1" applyBorder="1" applyAlignment="1">
      <alignment/>
    </xf>
    <xf numFmtId="169" fontId="21" fillId="0" borderId="10" xfId="0" applyNumberFormat="1" applyFont="1" applyFill="1" applyBorder="1" applyAlignment="1">
      <alignment horizontal="center" wrapText="1"/>
    </xf>
    <xf numFmtId="169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wrapText="1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textRotation="90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view="pageLayout" workbookViewId="0" topLeftCell="A31">
      <selection activeCell="S1" sqref="S1"/>
    </sheetView>
  </sheetViews>
  <sheetFormatPr defaultColWidth="9.00390625" defaultRowHeight="12.75"/>
  <cols>
    <col min="1" max="1" width="15.00390625" style="24" bestFit="1" customWidth="1"/>
    <col min="2" max="13" width="6.25390625" style="24" customWidth="1"/>
    <col min="14" max="14" width="6.75390625" style="24" customWidth="1"/>
    <col min="15" max="18" width="6.25390625" style="24" customWidth="1"/>
    <col min="19" max="16384" width="9.125" style="24" customWidth="1"/>
  </cols>
  <sheetData>
    <row r="1" ht="12.75">
      <c r="R1" s="26" t="s">
        <v>63</v>
      </c>
    </row>
    <row r="2" ht="12.75">
      <c r="R2" s="25" t="s">
        <v>64</v>
      </c>
    </row>
    <row r="3" spans="14:18" ht="12.75">
      <c r="N3" s="37" t="s">
        <v>86</v>
      </c>
      <c r="O3" s="37"/>
      <c r="P3" s="37"/>
      <c r="Q3" s="37"/>
      <c r="R3" s="37"/>
    </row>
    <row r="4" spans="1:18" ht="12.75">
      <c r="A4" s="38" t="s">
        <v>82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28.5" customHeight="1">
      <c r="A5" s="38" t="s">
        <v>67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2.75">
      <c r="A6" s="38" t="s">
        <v>65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ht="12.75">
      <c r="R7" s="25" t="s">
        <v>66</v>
      </c>
    </row>
    <row r="8" spans="1:18" s="31" customFormat="1" ht="12.75">
      <c r="A8" s="33" t="s">
        <v>0</v>
      </c>
      <c r="B8" s="33" t="s">
        <v>48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s="31" customFormat="1" ht="38.25" customHeight="1">
      <c r="A9" s="33"/>
      <c r="B9" s="32" t="s">
        <v>68</v>
      </c>
      <c r="C9" s="32" t="s">
        <v>69</v>
      </c>
      <c r="D9" s="32" t="s">
        <v>70</v>
      </c>
      <c r="E9" s="32" t="s">
        <v>83</v>
      </c>
      <c r="F9" s="32" t="s">
        <v>85</v>
      </c>
      <c r="G9" s="32" t="s">
        <v>71</v>
      </c>
      <c r="H9" s="32" t="s">
        <v>76</v>
      </c>
      <c r="I9" s="32" t="s">
        <v>72</v>
      </c>
      <c r="J9" s="34" t="s">
        <v>61</v>
      </c>
      <c r="K9" s="35"/>
      <c r="L9" s="36"/>
      <c r="M9" s="32" t="s">
        <v>73</v>
      </c>
      <c r="N9" s="32" t="s">
        <v>84</v>
      </c>
      <c r="O9" s="32" t="s">
        <v>62</v>
      </c>
      <c r="P9" s="32" t="s">
        <v>57</v>
      </c>
      <c r="Q9" s="32" t="s">
        <v>74</v>
      </c>
      <c r="R9" s="32" t="s">
        <v>75</v>
      </c>
    </row>
    <row r="10" spans="1:18" s="31" customFormat="1" ht="214.5" customHeight="1">
      <c r="A10" s="33"/>
      <c r="B10" s="32"/>
      <c r="C10" s="32"/>
      <c r="D10" s="32"/>
      <c r="E10" s="32"/>
      <c r="F10" s="32"/>
      <c r="G10" s="32"/>
      <c r="H10" s="32"/>
      <c r="I10" s="32"/>
      <c r="J10" s="30" t="s">
        <v>1</v>
      </c>
      <c r="K10" s="30" t="s">
        <v>2</v>
      </c>
      <c r="L10" s="30" t="s">
        <v>3</v>
      </c>
      <c r="M10" s="32"/>
      <c r="N10" s="32"/>
      <c r="O10" s="32"/>
      <c r="P10" s="32"/>
      <c r="Q10" s="32"/>
      <c r="R10" s="32"/>
    </row>
    <row r="11" spans="1:18" s="27" customFormat="1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</row>
    <row r="12" spans="1:18" ht="12.75">
      <c r="A12" s="28" t="s">
        <v>4</v>
      </c>
      <c r="B12" s="29">
        <v>1.41</v>
      </c>
      <c r="C12" s="29">
        <v>1.55</v>
      </c>
      <c r="D12" s="29">
        <v>7.8</v>
      </c>
      <c r="E12" s="29">
        <v>371.59</v>
      </c>
      <c r="F12" s="29">
        <v>1.31</v>
      </c>
      <c r="G12" s="29">
        <v>3.72</v>
      </c>
      <c r="H12" s="29">
        <v>0.77</v>
      </c>
      <c r="I12" s="29">
        <v>13.13</v>
      </c>
      <c r="J12" s="29">
        <v>632.61</v>
      </c>
      <c r="K12" s="29">
        <v>292.87</v>
      </c>
      <c r="L12" s="29">
        <v>124.6</v>
      </c>
      <c r="M12" s="29">
        <v>19.62</v>
      </c>
      <c r="N12" s="29">
        <v>1432.89</v>
      </c>
      <c r="O12" s="29">
        <v>4.25</v>
      </c>
      <c r="P12" s="29">
        <v>5.82</v>
      </c>
      <c r="Q12" s="29">
        <v>0.48</v>
      </c>
      <c r="R12" s="29">
        <v>0.43</v>
      </c>
    </row>
    <row r="13" spans="1:18" ht="12.75">
      <c r="A13" s="28" t="s">
        <v>5</v>
      </c>
      <c r="B13" s="29">
        <v>0.41</v>
      </c>
      <c r="C13" s="29">
        <v>0.9</v>
      </c>
      <c r="D13" s="29">
        <v>4.55</v>
      </c>
      <c r="E13" s="29">
        <v>371.59</v>
      </c>
      <c r="F13" s="29">
        <v>0.65</v>
      </c>
      <c r="G13" s="29">
        <v>2.04</v>
      </c>
      <c r="H13" s="29">
        <v>0.62</v>
      </c>
      <c r="I13" s="29">
        <v>7.65</v>
      </c>
      <c r="J13" s="29">
        <v>365.35</v>
      </c>
      <c r="K13" s="29">
        <v>169.14</v>
      </c>
      <c r="L13" s="29">
        <v>81.19</v>
      </c>
      <c r="M13" s="29">
        <v>9.81</v>
      </c>
      <c r="N13" s="29">
        <v>933.69</v>
      </c>
      <c r="O13" s="29">
        <v>0.75</v>
      </c>
      <c r="P13" s="29">
        <v>5.82</v>
      </c>
      <c r="Q13" s="29">
        <v>0.14</v>
      </c>
      <c r="R13" s="29">
        <v>0.25</v>
      </c>
    </row>
    <row r="14" spans="1:18" ht="12.75">
      <c r="A14" s="28" t="s">
        <v>6</v>
      </c>
      <c r="B14" s="29">
        <v>0.41</v>
      </c>
      <c r="C14" s="29">
        <v>0.41</v>
      </c>
      <c r="D14" s="29">
        <v>2.26</v>
      </c>
      <c r="E14" s="29">
        <v>371.59</v>
      </c>
      <c r="F14" s="29">
        <v>0.65</v>
      </c>
      <c r="G14" s="29">
        <v>0.69</v>
      </c>
      <c r="H14" s="29">
        <v>0.21</v>
      </c>
      <c r="I14" s="29">
        <v>2.62</v>
      </c>
      <c r="J14" s="29">
        <v>124.23</v>
      </c>
      <c r="K14" s="29">
        <v>57.52</v>
      </c>
      <c r="L14" s="29">
        <v>27.6</v>
      </c>
      <c r="M14" s="29">
        <v>3.83</v>
      </c>
      <c r="N14" s="29">
        <v>317.44</v>
      </c>
      <c r="O14" s="29">
        <v>0.75</v>
      </c>
      <c r="P14" s="29">
        <v>5.82</v>
      </c>
      <c r="Q14" s="29">
        <v>0.05</v>
      </c>
      <c r="R14" s="29">
        <v>0.09</v>
      </c>
    </row>
    <row r="15" spans="1:18" ht="12.75">
      <c r="A15" s="28" t="s">
        <v>7</v>
      </c>
      <c r="B15" s="29">
        <v>0.41</v>
      </c>
      <c r="C15" s="29">
        <v>0.41</v>
      </c>
      <c r="D15" s="29">
        <v>2.26</v>
      </c>
      <c r="E15" s="29">
        <v>371.59</v>
      </c>
      <c r="F15" s="29">
        <v>0.65</v>
      </c>
      <c r="G15" s="29">
        <v>0.78</v>
      </c>
      <c r="H15" s="29">
        <v>0.25</v>
      </c>
      <c r="I15" s="29">
        <v>2.91</v>
      </c>
      <c r="J15" s="29">
        <v>138.84</v>
      </c>
      <c r="K15" s="29">
        <v>64.29</v>
      </c>
      <c r="L15" s="29">
        <v>30.85</v>
      </c>
      <c r="M15" s="29">
        <v>3.83</v>
      </c>
      <c r="N15" s="29">
        <v>354.8</v>
      </c>
      <c r="O15" s="29">
        <v>0.75</v>
      </c>
      <c r="P15" s="29">
        <v>5.82</v>
      </c>
      <c r="Q15" s="29">
        <v>0.05</v>
      </c>
      <c r="R15" s="29">
        <v>0.09</v>
      </c>
    </row>
    <row r="16" spans="1:18" ht="12.75">
      <c r="A16" s="28" t="s">
        <v>8</v>
      </c>
      <c r="B16" s="29">
        <v>0.21</v>
      </c>
      <c r="C16" s="29">
        <v>0.41</v>
      </c>
      <c r="D16" s="29">
        <v>2.26</v>
      </c>
      <c r="E16" s="29">
        <v>371.59</v>
      </c>
      <c r="F16" s="29">
        <v>0.65</v>
      </c>
      <c r="G16" s="29">
        <v>0.44</v>
      </c>
      <c r="H16" s="29">
        <v>0.13</v>
      </c>
      <c r="I16" s="29">
        <v>1.7</v>
      </c>
      <c r="J16" s="29">
        <v>80.38</v>
      </c>
      <c r="K16" s="29">
        <v>37.21</v>
      </c>
      <c r="L16" s="29">
        <v>17.85</v>
      </c>
      <c r="M16" s="29">
        <v>3.83</v>
      </c>
      <c r="N16" s="29">
        <v>205.42</v>
      </c>
      <c r="O16" s="29">
        <v>0.75</v>
      </c>
      <c r="P16" s="29">
        <v>5.82</v>
      </c>
      <c r="Q16" s="29">
        <v>0.03</v>
      </c>
      <c r="R16" s="29">
        <v>0.06</v>
      </c>
    </row>
    <row r="17" spans="1:18" ht="12.75">
      <c r="A17" s="28" t="s">
        <v>9</v>
      </c>
      <c r="B17" s="29">
        <v>0.21</v>
      </c>
      <c r="C17" s="29">
        <v>0.41</v>
      </c>
      <c r="D17" s="29">
        <v>1.14</v>
      </c>
      <c r="E17" s="29">
        <v>371.59</v>
      </c>
      <c r="F17" s="29">
        <v>0.65</v>
      </c>
      <c r="G17" s="29">
        <v>0.39</v>
      </c>
      <c r="H17" s="29">
        <v>0.11</v>
      </c>
      <c r="I17" s="29">
        <v>1.46</v>
      </c>
      <c r="J17" s="29">
        <v>69.41</v>
      </c>
      <c r="K17" s="29">
        <v>32.13</v>
      </c>
      <c r="L17" s="29">
        <v>15.43</v>
      </c>
      <c r="M17" s="29">
        <v>3.83</v>
      </c>
      <c r="N17" s="29">
        <v>177.4</v>
      </c>
      <c r="O17" s="29">
        <v>0.75</v>
      </c>
      <c r="P17" s="29">
        <v>5.82</v>
      </c>
      <c r="Q17" s="29">
        <v>0.04</v>
      </c>
      <c r="R17" s="29">
        <v>0.04</v>
      </c>
    </row>
    <row r="18" spans="1:18" ht="12.75">
      <c r="A18" s="28" t="s">
        <v>10</v>
      </c>
      <c r="B18" s="29">
        <v>0.21</v>
      </c>
      <c r="C18" s="29">
        <v>0.41</v>
      </c>
      <c r="D18" s="29">
        <v>1.14</v>
      </c>
      <c r="E18" s="29">
        <v>371.59</v>
      </c>
      <c r="F18" s="29">
        <v>0.65</v>
      </c>
      <c r="G18" s="29">
        <v>1.21</v>
      </c>
      <c r="H18" s="29">
        <v>0.36</v>
      </c>
      <c r="I18" s="29">
        <v>4.53</v>
      </c>
      <c r="J18" s="29">
        <v>215.56</v>
      </c>
      <c r="K18" s="29">
        <v>99.78</v>
      </c>
      <c r="L18" s="29">
        <v>47.91</v>
      </c>
      <c r="M18" s="29">
        <v>3.83</v>
      </c>
      <c r="N18" s="29">
        <v>550.91</v>
      </c>
      <c r="O18" s="29">
        <v>0.75</v>
      </c>
      <c r="P18" s="29">
        <v>5.82</v>
      </c>
      <c r="Q18" s="29">
        <v>0.05</v>
      </c>
      <c r="R18" s="29">
        <v>0.13</v>
      </c>
    </row>
    <row r="19" spans="1:18" ht="12.75">
      <c r="A19" s="28" t="s">
        <v>11</v>
      </c>
      <c r="B19" s="29">
        <v>0.21</v>
      </c>
      <c r="C19" s="29">
        <v>0.41</v>
      </c>
      <c r="D19" s="29">
        <v>1.14</v>
      </c>
      <c r="E19" s="29">
        <v>371.59</v>
      </c>
      <c r="F19" s="29">
        <v>0.65</v>
      </c>
      <c r="G19" s="29">
        <v>0.25</v>
      </c>
      <c r="H19" s="29">
        <v>0.07</v>
      </c>
      <c r="I19" s="29">
        <v>0.92</v>
      </c>
      <c r="J19" s="29">
        <v>43.83</v>
      </c>
      <c r="K19" s="29">
        <v>20.29</v>
      </c>
      <c r="L19" s="29">
        <v>9.74</v>
      </c>
      <c r="M19" s="29">
        <v>3.83</v>
      </c>
      <c r="N19" s="29">
        <v>112.04</v>
      </c>
      <c r="O19" s="29">
        <v>0.75</v>
      </c>
      <c r="P19" s="29">
        <v>5.82</v>
      </c>
      <c r="Q19" s="29">
        <v>0.03</v>
      </c>
      <c r="R19" s="29">
        <v>0.06</v>
      </c>
    </row>
    <row r="20" spans="1:18" ht="12.75">
      <c r="A20" s="28" t="s">
        <v>12</v>
      </c>
      <c r="B20" s="29">
        <v>0.41</v>
      </c>
      <c r="C20" s="29">
        <v>0.9</v>
      </c>
      <c r="D20" s="29">
        <v>2.26</v>
      </c>
      <c r="E20" s="29">
        <v>371.59</v>
      </c>
      <c r="F20" s="29">
        <v>0.65</v>
      </c>
      <c r="G20" s="29">
        <v>1.64</v>
      </c>
      <c r="H20" s="29">
        <v>0.41</v>
      </c>
      <c r="I20" s="29">
        <v>5.07</v>
      </c>
      <c r="J20" s="29">
        <v>241.13</v>
      </c>
      <c r="K20" s="29">
        <v>111.65</v>
      </c>
      <c r="L20" s="29">
        <v>53.58</v>
      </c>
      <c r="M20" s="29">
        <v>3.83</v>
      </c>
      <c r="N20" s="29">
        <v>616.25</v>
      </c>
      <c r="O20" s="29">
        <v>0.75</v>
      </c>
      <c r="P20" s="29">
        <v>5.82</v>
      </c>
      <c r="Q20" s="29">
        <v>0.1</v>
      </c>
      <c r="R20" s="29">
        <v>0.07</v>
      </c>
    </row>
    <row r="21" spans="1:18" ht="12.75">
      <c r="A21" s="28" t="s">
        <v>13</v>
      </c>
      <c r="B21" s="29">
        <v>0.21</v>
      </c>
      <c r="C21" s="29">
        <v>0.41</v>
      </c>
      <c r="D21" s="29">
        <v>1.14</v>
      </c>
      <c r="E21" s="29">
        <v>371.59</v>
      </c>
      <c r="F21" s="29">
        <v>0.65</v>
      </c>
      <c r="G21" s="29">
        <v>0.49</v>
      </c>
      <c r="H21" s="29">
        <v>0.11</v>
      </c>
      <c r="I21" s="29">
        <v>1.37</v>
      </c>
      <c r="J21" s="29">
        <v>65.76</v>
      </c>
      <c r="K21" s="29">
        <v>30.46</v>
      </c>
      <c r="L21" s="29">
        <v>14.62</v>
      </c>
      <c r="M21" s="29">
        <v>3.83</v>
      </c>
      <c r="N21" s="29">
        <v>168.07</v>
      </c>
      <c r="O21" s="29">
        <v>0.75</v>
      </c>
      <c r="P21" s="29">
        <v>5.82</v>
      </c>
      <c r="Q21" s="29">
        <v>0.03</v>
      </c>
      <c r="R21" s="29">
        <v>0.04</v>
      </c>
    </row>
    <row r="22" spans="1:18" ht="12.75">
      <c r="A22" s="28" t="s">
        <v>14</v>
      </c>
      <c r="B22" s="29">
        <v>0.41</v>
      </c>
      <c r="C22" s="29">
        <v>0.9</v>
      </c>
      <c r="D22" s="29">
        <v>2.26</v>
      </c>
      <c r="E22" s="29">
        <v>371.59</v>
      </c>
      <c r="F22" s="29">
        <v>0.65</v>
      </c>
      <c r="G22" s="29">
        <v>2.33</v>
      </c>
      <c r="H22" s="29">
        <v>0.62</v>
      </c>
      <c r="I22" s="29">
        <v>4.1</v>
      </c>
      <c r="J22" s="29">
        <v>365.36</v>
      </c>
      <c r="K22" s="29">
        <v>169.15</v>
      </c>
      <c r="L22" s="29">
        <v>41.42</v>
      </c>
      <c r="M22" s="29">
        <v>3.83</v>
      </c>
      <c r="N22" s="29">
        <v>933.69</v>
      </c>
      <c r="O22" s="29">
        <v>2.66</v>
      </c>
      <c r="P22" s="29">
        <v>5.82</v>
      </c>
      <c r="Q22" s="29">
        <v>0.1</v>
      </c>
      <c r="R22" s="29">
        <v>0.14</v>
      </c>
    </row>
    <row r="23" spans="1:18" ht="12.75">
      <c r="A23" s="28" t="s">
        <v>15</v>
      </c>
      <c r="B23" s="29">
        <v>0.21</v>
      </c>
      <c r="C23" s="29">
        <v>0.41</v>
      </c>
      <c r="D23" s="29">
        <v>1.14</v>
      </c>
      <c r="E23" s="29">
        <v>371.59</v>
      </c>
      <c r="F23" s="29">
        <v>0.65</v>
      </c>
      <c r="G23" s="29">
        <v>0.96</v>
      </c>
      <c r="H23" s="29">
        <v>0.26</v>
      </c>
      <c r="I23" s="29">
        <v>1.7</v>
      </c>
      <c r="J23" s="29">
        <v>157.1</v>
      </c>
      <c r="K23" s="29">
        <v>72.73</v>
      </c>
      <c r="L23" s="29">
        <v>17.81</v>
      </c>
      <c r="M23" s="29">
        <v>3.83</v>
      </c>
      <c r="N23" s="29">
        <v>401.49</v>
      </c>
      <c r="O23" s="29">
        <v>1.08</v>
      </c>
      <c r="P23" s="29">
        <v>5.82</v>
      </c>
      <c r="Q23" s="29">
        <v>0.06</v>
      </c>
      <c r="R23" s="29">
        <v>0.06</v>
      </c>
    </row>
    <row r="24" spans="1:18" ht="12.75">
      <c r="A24" s="28" t="s">
        <v>16</v>
      </c>
      <c r="B24" s="29">
        <v>0.21</v>
      </c>
      <c r="C24" s="29">
        <v>0.41</v>
      </c>
      <c r="D24" s="29">
        <v>1.14</v>
      </c>
      <c r="E24" s="29">
        <v>371.59</v>
      </c>
      <c r="F24" s="29">
        <v>0.65</v>
      </c>
      <c r="G24" s="29">
        <v>1.25</v>
      </c>
      <c r="H24" s="29">
        <v>0.36</v>
      </c>
      <c r="I24" s="29">
        <v>2.34</v>
      </c>
      <c r="J24" s="29">
        <v>208.25</v>
      </c>
      <c r="K24" s="29">
        <v>96.41</v>
      </c>
      <c r="L24" s="29">
        <v>23.61</v>
      </c>
      <c r="M24" s="29">
        <v>3.83</v>
      </c>
      <c r="N24" s="29">
        <v>532.21</v>
      </c>
      <c r="O24" s="29">
        <v>2.66</v>
      </c>
      <c r="P24" s="29">
        <v>5.82</v>
      </c>
      <c r="Q24" s="29">
        <v>0.02</v>
      </c>
      <c r="R24" s="29">
        <v>0.07</v>
      </c>
    </row>
    <row r="25" spans="1:18" ht="12.75">
      <c r="A25" s="28" t="s">
        <v>17</v>
      </c>
      <c r="B25" s="29">
        <v>0.82</v>
      </c>
      <c r="C25" s="29">
        <v>0.41</v>
      </c>
      <c r="D25" s="29">
        <v>1.14</v>
      </c>
      <c r="E25" s="29">
        <v>371.59</v>
      </c>
      <c r="F25" s="29">
        <v>0.65</v>
      </c>
      <c r="G25" s="29">
        <v>0.48</v>
      </c>
      <c r="H25" s="29">
        <v>0.13</v>
      </c>
      <c r="I25" s="29">
        <v>0.82</v>
      </c>
      <c r="J25" s="29">
        <v>73.07</v>
      </c>
      <c r="K25" s="29">
        <v>33.83</v>
      </c>
      <c r="L25" s="29">
        <v>8.28</v>
      </c>
      <c r="M25" s="29">
        <v>3.83</v>
      </c>
      <c r="N25" s="29">
        <v>186.74</v>
      </c>
      <c r="O25" s="29">
        <v>0.55</v>
      </c>
      <c r="P25" s="29">
        <v>5.82</v>
      </c>
      <c r="Q25" s="29">
        <v>0.06</v>
      </c>
      <c r="R25" s="29">
        <v>0.03</v>
      </c>
    </row>
    <row r="26" spans="1:18" ht="12.75">
      <c r="A26" s="28" t="s">
        <v>18</v>
      </c>
      <c r="B26" s="29">
        <v>0.21</v>
      </c>
      <c r="C26" s="29">
        <v>0.41</v>
      </c>
      <c r="D26" s="29">
        <v>1.14</v>
      </c>
      <c r="E26" s="29">
        <v>371.59</v>
      </c>
      <c r="F26" s="29">
        <v>0.65</v>
      </c>
      <c r="G26" s="29">
        <v>0.43</v>
      </c>
      <c r="H26" s="29">
        <v>0.11</v>
      </c>
      <c r="I26" s="29">
        <v>0.69</v>
      </c>
      <c r="J26" s="29">
        <v>62.11</v>
      </c>
      <c r="K26" s="29">
        <v>28.76</v>
      </c>
      <c r="L26" s="29">
        <v>7.04</v>
      </c>
      <c r="M26" s="29">
        <v>3.83</v>
      </c>
      <c r="N26" s="29">
        <v>158.73</v>
      </c>
      <c r="O26" s="29">
        <v>0.49</v>
      </c>
      <c r="P26" s="29">
        <v>5.82</v>
      </c>
      <c r="Q26" s="29">
        <v>0.05</v>
      </c>
      <c r="R26" s="29">
        <v>0.01</v>
      </c>
    </row>
    <row r="27" spans="1:18" ht="12.75">
      <c r="A27" s="28" t="s">
        <v>19</v>
      </c>
      <c r="B27" s="29">
        <v>0.21</v>
      </c>
      <c r="C27" s="29">
        <v>0.41</v>
      </c>
      <c r="D27" s="29">
        <v>1.14</v>
      </c>
      <c r="E27" s="29">
        <v>371.59</v>
      </c>
      <c r="F27" s="29">
        <v>0.65</v>
      </c>
      <c r="G27" s="29">
        <v>1.18</v>
      </c>
      <c r="H27" s="29">
        <v>0.29</v>
      </c>
      <c r="I27" s="29">
        <v>2.49</v>
      </c>
      <c r="J27" s="29">
        <v>179.03</v>
      </c>
      <c r="K27" s="29">
        <v>82.88</v>
      </c>
      <c r="L27" s="29">
        <v>20.29</v>
      </c>
      <c r="M27" s="29">
        <v>3.83</v>
      </c>
      <c r="N27" s="29">
        <v>457.51</v>
      </c>
      <c r="O27" s="29">
        <v>1.34</v>
      </c>
      <c r="P27" s="29">
        <v>5.82</v>
      </c>
      <c r="Q27" s="29">
        <v>0.09</v>
      </c>
      <c r="R27" s="29">
        <v>0.06</v>
      </c>
    </row>
    <row r="28" spans="1:18" ht="12.75">
      <c r="A28" s="28" t="s">
        <v>20</v>
      </c>
      <c r="B28" s="29">
        <v>0.21</v>
      </c>
      <c r="C28" s="29">
        <v>0.41</v>
      </c>
      <c r="D28" s="29">
        <v>1.14</v>
      </c>
      <c r="E28" s="29">
        <v>371.59</v>
      </c>
      <c r="F28" s="29">
        <v>0.65</v>
      </c>
      <c r="G28" s="29">
        <v>1.06</v>
      </c>
      <c r="H28" s="29">
        <v>0.16</v>
      </c>
      <c r="I28" s="29">
        <v>1.06</v>
      </c>
      <c r="J28" s="29">
        <v>94.99</v>
      </c>
      <c r="K28" s="29">
        <v>43.98</v>
      </c>
      <c r="L28" s="29">
        <v>10.77</v>
      </c>
      <c r="M28" s="29">
        <v>3.83</v>
      </c>
      <c r="N28" s="29">
        <v>242.76</v>
      </c>
      <c r="O28" s="29">
        <v>1.34</v>
      </c>
      <c r="P28" s="29">
        <v>5.82</v>
      </c>
      <c r="Q28" s="29">
        <v>0.04</v>
      </c>
      <c r="R28" s="29">
        <v>0.03</v>
      </c>
    </row>
    <row r="29" spans="1:18" ht="12.75">
      <c r="A29" s="28" t="s">
        <v>59</v>
      </c>
      <c r="B29" s="29">
        <v>0.21</v>
      </c>
      <c r="C29" s="29">
        <v>0.41</v>
      </c>
      <c r="D29" s="29">
        <v>1.14</v>
      </c>
      <c r="E29" s="29">
        <v>371.59</v>
      </c>
      <c r="F29" s="29">
        <v>0.65</v>
      </c>
      <c r="G29" s="29">
        <v>0.32</v>
      </c>
      <c r="H29" s="29">
        <v>0.1</v>
      </c>
      <c r="I29" s="29">
        <v>0.96</v>
      </c>
      <c r="J29" s="29">
        <v>51.15</v>
      </c>
      <c r="K29" s="29">
        <v>23.68</v>
      </c>
      <c r="L29" s="29">
        <v>5.8</v>
      </c>
      <c r="M29" s="29">
        <v>3.83</v>
      </c>
      <c r="N29" s="29">
        <v>130.72</v>
      </c>
      <c r="O29" s="29">
        <v>0.36</v>
      </c>
      <c r="P29" s="29">
        <v>5.82</v>
      </c>
      <c r="Q29" s="29">
        <v>0.04</v>
      </c>
      <c r="R29" s="29">
        <v>0.02</v>
      </c>
    </row>
    <row r="30" spans="1:18" ht="12.75">
      <c r="A30" s="28" t="s">
        <v>21</v>
      </c>
      <c r="B30" s="29">
        <v>0.41</v>
      </c>
      <c r="C30" s="29">
        <v>0.9</v>
      </c>
      <c r="D30" s="29">
        <v>2.26</v>
      </c>
      <c r="E30" s="29">
        <v>371.59</v>
      </c>
      <c r="F30" s="29">
        <v>0.65</v>
      </c>
      <c r="G30" s="29">
        <v>2.06</v>
      </c>
      <c r="H30" s="29">
        <v>0.62</v>
      </c>
      <c r="I30" s="29">
        <v>2.04</v>
      </c>
      <c r="J30" s="29">
        <v>365.36</v>
      </c>
      <c r="K30" s="29">
        <v>43.98</v>
      </c>
      <c r="L30" s="29">
        <v>21.12</v>
      </c>
      <c r="M30" s="29">
        <v>3.83</v>
      </c>
      <c r="N30" s="29">
        <v>933.69</v>
      </c>
      <c r="O30" s="29">
        <v>2.34</v>
      </c>
      <c r="P30" s="29">
        <v>5.82</v>
      </c>
      <c r="Q30" s="29">
        <v>0.05</v>
      </c>
      <c r="R30" s="29">
        <v>0.06</v>
      </c>
    </row>
    <row r="31" spans="1:18" ht="12.75">
      <c r="A31" s="28" t="s">
        <v>22</v>
      </c>
      <c r="B31" s="29">
        <v>0.21</v>
      </c>
      <c r="C31" s="29">
        <v>0.41</v>
      </c>
      <c r="D31" s="29">
        <v>1.14</v>
      </c>
      <c r="E31" s="29">
        <v>371.59</v>
      </c>
      <c r="F31" s="29">
        <v>0.65</v>
      </c>
      <c r="G31" s="29">
        <v>0.75</v>
      </c>
      <c r="H31" s="29">
        <v>0.22</v>
      </c>
      <c r="I31" s="29">
        <v>0.72</v>
      </c>
      <c r="J31" s="29">
        <v>127.88</v>
      </c>
      <c r="K31" s="29">
        <v>15.39</v>
      </c>
      <c r="L31" s="29">
        <v>7.39</v>
      </c>
      <c r="M31" s="29">
        <v>3.83</v>
      </c>
      <c r="N31" s="29">
        <v>326.79</v>
      </c>
      <c r="O31" s="29">
        <v>0.85</v>
      </c>
      <c r="P31" s="29">
        <v>5.82</v>
      </c>
      <c r="Q31" s="29">
        <v>0.03</v>
      </c>
      <c r="R31" s="29">
        <v>0.03</v>
      </c>
    </row>
    <row r="32" spans="1:18" ht="12.75">
      <c r="A32" s="28" t="s">
        <v>23</v>
      </c>
      <c r="B32" s="29">
        <v>0.21</v>
      </c>
      <c r="C32" s="29">
        <v>0.41</v>
      </c>
      <c r="D32" s="29">
        <v>1.14</v>
      </c>
      <c r="E32" s="29">
        <v>371.59</v>
      </c>
      <c r="F32" s="29">
        <v>0.65</v>
      </c>
      <c r="G32" s="29">
        <v>1.68</v>
      </c>
      <c r="H32" s="29">
        <v>0.46</v>
      </c>
      <c r="I32" s="29">
        <v>2.03</v>
      </c>
      <c r="J32" s="29">
        <v>270.37</v>
      </c>
      <c r="K32" s="29">
        <v>32.54</v>
      </c>
      <c r="L32" s="29">
        <v>15.63</v>
      </c>
      <c r="M32" s="29">
        <v>3.83</v>
      </c>
      <c r="N32" s="29">
        <v>690.93</v>
      </c>
      <c r="O32" s="29">
        <v>1.91</v>
      </c>
      <c r="P32" s="29">
        <v>5.82</v>
      </c>
      <c r="Q32" s="29">
        <v>0.08</v>
      </c>
      <c r="R32" s="29">
        <v>0.09</v>
      </c>
    </row>
    <row r="33" spans="1:18" ht="12.75">
      <c r="A33" s="28" t="s">
        <v>24</v>
      </c>
      <c r="B33" s="29">
        <v>0.21</v>
      </c>
      <c r="C33" s="29">
        <v>0.41</v>
      </c>
      <c r="D33" s="29">
        <v>1.14</v>
      </c>
      <c r="E33" s="29">
        <v>371.59</v>
      </c>
      <c r="F33" s="29">
        <v>0.65</v>
      </c>
      <c r="G33" s="29">
        <v>1.4</v>
      </c>
      <c r="H33" s="29">
        <v>0.42</v>
      </c>
      <c r="I33" s="29">
        <v>1.22</v>
      </c>
      <c r="J33" s="29">
        <v>248.44</v>
      </c>
      <c r="K33" s="29">
        <v>29.91</v>
      </c>
      <c r="L33" s="29">
        <v>14.36</v>
      </c>
      <c r="M33" s="29">
        <v>3.83</v>
      </c>
      <c r="N33" s="29">
        <v>634.91</v>
      </c>
      <c r="O33" s="29">
        <v>1.53</v>
      </c>
      <c r="P33" s="29">
        <v>5.82</v>
      </c>
      <c r="Q33" s="29">
        <v>0.03</v>
      </c>
      <c r="R33" s="29">
        <v>0.04</v>
      </c>
    </row>
    <row r="34" spans="1:18" ht="12.75">
      <c r="A34" s="28" t="s">
        <v>25</v>
      </c>
      <c r="B34" s="29">
        <v>0.21</v>
      </c>
      <c r="C34" s="29">
        <v>0.41</v>
      </c>
      <c r="D34" s="29">
        <v>1.14</v>
      </c>
      <c r="E34" s="29">
        <v>371.59</v>
      </c>
      <c r="F34" s="29">
        <v>0.65</v>
      </c>
      <c r="G34" s="29">
        <v>2.06</v>
      </c>
      <c r="H34" s="29">
        <v>0.52</v>
      </c>
      <c r="I34" s="29">
        <v>1.83</v>
      </c>
      <c r="J34" s="29">
        <v>310.55</v>
      </c>
      <c r="K34" s="29">
        <v>37.38</v>
      </c>
      <c r="L34" s="29">
        <v>17.95</v>
      </c>
      <c r="M34" s="29">
        <v>3.83</v>
      </c>
      <c r="N34" s="29">
        <v>793.64</v>
      </c>
      <c r="O34" s="29">
        <v>2.34</v>
      </c>
      <c r="P34" s="29">
        <v>5.82</v>
      </c>
      <c r="Q34" s="29">
        <v>0.06</v>
      </c>
      <c r="R34" s="29">
        <v>0.07</v>
      </c>
    </row>
    <row r="35" spans="1:18" ht="12.75">
      <c r="A35" s="28" t="s">
        <v>26</v>
      </c>
      <c r="B35" s="29">
        <v>0.41</v>
      </c>
      <c r="C35" s="29">
        <v>0.9</v>
      </c>
      <c r="D35" s="29">
        <v>2.26</v>
      </c>
      <c r="E35" s="29">
        <v>371.59</v>
      </c>
      <c r="F35" s="29">
        <v>0.65</v>
      </c>
      <c r="G35" s="29">
        <v>2.06</v>
      </c>
      <c r="H35" s="29">
        <v>0.62</v>
      </c>
      <c r="I35" s="29">
        <v>3.69</v>
      </c>
      <c r="J35" s="29">
        <v>365.36</v>
      </c>
      <c r="K35" s="29">
        <v>169.15</v>
      </c>
      <c r="L35" s="29">
        <v>38.96</v>
      </c>
      <c r="M35" s="29">
        <v>3.83</v>
      </c>
      <c r="N35" s="29">
        <v>933.69</v>
      </c>
      <c r="O35" s="29">
        <v>2.34</v>
      </c>
      <c r="P35" s="29">
        <v>5.82</v>
      </c>
      <c r="Q35" s="29">
        <v>0.09</v>
      </c>
      <c r="R35" s="29">
        <v>0.1</v>
      </c>
    </row>
    <row r="36" spans="1:18" ht="12.75">
      <c r="A36" s="28" t="s">
        <v>27</v>
      </c>
      <c r="B36" s="29">
        <v>0.21</v>
      </c>
      <c r="C36" s="29">
        <v>0.41</v>
      </c>
      <c r="D36" s="29">
        <v>1.14</v>
      </c>
      <c r="E36" s="29">
        <v>371.59</v>
      </c>
      <c r="F36" s="29">
        <v>0.65</v>
      </c>
      <c r="G36" s="29">
        <v>0.67</v>
      </c>
      <c r="H36" s="29">
        <v>0.2</v>
      </c>
      <c r="I36" s="29">
        <v>1.22</v>
      </c>
      <c r="J36" s="29">
        <v>120.57</v>
      </c>
      <c r="K36" s="29">
        <v>55.82</v>
      </c>
      <c r="L36" s="29">
        <v>12.86</v>
      </c>
      <c r="M36" s="29">
        <v>3.83</v>
      </c>
      <c r="N36" s="29">
        <v>308.12</v>
      </c>
      <c r="O36" s="29">
        <v>0.76</v>
      </c>
      <c r="P36" s="29">
        <v>5.82</v>
      </c>
      <c r="Q36" s="29">
        <v>0.04</v>
      </c>
      <c r="R36" s="29">
        <v>0.04</v>
      </c>
    </row>
    <row r="37" spans="1:18" ht="12.75">
      <c r="A37" s="28" t="s">
        <v>28</v>
      </c>
      <c r="B37" s="29">
        <v>0.82</v>
      </c>
      <c r="C37" s="29">
        <v>0.41</v>
      </c>
      <c r="D37" s="29">
        <v>1.14</v>
      </c>
      <c r="E37" s="29">
        <v>371.59</v>
      </c>
      <c r="F37" s="29">
        <v>0.65</v>
      </c>
      <c r="G37" s="29">
        <v>0.79</v>
      </c>
      <c r="H37" s="29">
        <v>0.22</v>
      </c>
      <c r="I37" s="29">
        <v>1.33</v>
      </c>
      <c r="J37" s="29">
        <v>131.53</v>
      </c>
      <c r="K37" s="29">
        <v>60.89</v>
      </c>
      <c r="L37" s="29">
        <v>14.02</v>
      </c>
      <c r="M37" s="29">
        <v>3.83</v>
      </c>
      <c r="N37" s="29">
        <v>336.13</v>
      </c>
      <c r="O37" s="29">
        <v>0.89</v>
      </c>
      <c r="P37" s="29">
        <v>5.82</v>
      </c>
      <c r="Q37" s="29">
        <v>0.03</v>
      </c>
      <c r="R37" s="29">
        <v>0.03</v>
      </c>
    </row>
    <row r="38" spans="1:18" ht="12.75">
      <c r="A38" s="28" t="s">
        <v>29</v>
      </c>
      <c r="B38" s="29">
        <v>0.21</v>
      </c>
      <c r="C38" s="29">
        <v>0.41</v>
      </c>
      <c r="D38" s="29">
        <v>1.14</v>
      </c>
      <c r="E38" s="29">
        <v>371.59</v>
      </c>
      <c r="F38" s="29">
        <v>0.65</v>
      </c>
      <c r="G38" s="29">
        <v>0.71</v>
      </c>
      <c r="H38" s="29">
        <v>0.21</v>
      </c>
      <c r="I38" s="29">
        <v>1.25</v>
      </c>
      <c r="J38" s="29">
        <v>124.22</v>
      </c>
      <c r="K38" s="29">
        <v>57.51</v>
      </c>
      <c r="L38" s="29">
        <v>13.24</v>
      </c>
      <c r="M38" s="29">
        <v>3.83</v>
      </c>
      <c r="N38" s="29">
        <v>317.46</v>
      </c>
      <c r="O38" s="29">
        <v>0.81</v>
      </c>
      <c r="P38" s="29">
        <v>5.82</v>
      </c>
      <c r="Q38" s="29">
        <v>0.01</v>
      </c>
      <c r="R38" s="29">
        <v>0.02</v>
      </c>
    </row>
    <row r="39" spans="1:18" ht="12.75">
      <c r="A39" s="28" t="s">
        <v>30</v>
      </c>
      <c r="B39" s="29">
        <v>0.21</v>
      </c>
      <c r="C39" s="29">
        <v>0.41</v>
      </c>
      <c r="D39" s="29">
        <v>1.14</v>
      </c>
      <c r="E39" s="29">
        <v>371.59</v>
      </c>
      <c r="F39" s="29">
        <v>0.65</v>
      </c>
      <c r="G39" s="29">
        <v>0.71</v>
      </c>
      <c r="H39" s="29">
        <v>0.21</v>
      </c>
      <c r="I39" s="29">
        <v>1.25</v>
      </c>
      <c r="J39" s="29">
        <v>124.22</v>
      </c>
      <c r="K39" s="29">
        <v>57.51</v>
      </c>
      <c r="L39" s="29">
        <v>13.24</v>
      </c>
      <c r="M39" s="29">
        <v>3.83</v>
      </c>
      <c r="N39" s="29">
        <v>317.46</v>
      </c>
      <c r="O39" s="29">
        <v>0.81</v>
      </c>
      <c r="P39" s="29">
        <v>5.82</v>
      </c>
      <c r="Q39" s="29">
        <v>0.04</v>
      </c>
      <c r="R39" s="29">
        <v>0.04</v>
      </c>
    </row>
    <row r="40" spans="1:18" ht="12.75">
      <c r="A40" s="28" t="s">
        <v>31</v>
      </c>
      <c r="B40" s="29">
        <v>0.21</v>
      </c>
      <c r="C40" s="29">
        <v>0.41</v>
      </c>
      <c r="D40" s="29">
        <v>1.14</v>
      </c>
      <c r="E40" s="29">
        <v>371.59</v>
      </c>
      <c r="F40" s="29">
        <v>0.65</v>
      </c>
      <c r="G40" s="29">
        <v>0.47</v>
      </c>
      <c r="H40" s="29">
        <v>0.13</v>
      </c>
      <c r="I40" s="29">
        <v>0.78</v>
      </c>
      <c r="J40" s="29">
        <v>76.73</v>
      </c>
      <c r="K40" s="29">
        <v>35.52</v>
      </c>
      <c r="L40" s="29">
        <v>8.18</v>
      </c>
      <c r="M40" s="29">
        <v>3.83</v>
      </c>
      <c r="N40" s="29">
        <v>196.08</v>
      </c>
      <c r="O40" s="29">
        <v>0.53</v>
      </c>
      <c r="P40" s="29">
        <v>5.82</v>
      </c>
      <c r="Q40" s="29">
        <v>0.04</v>
      </c>
      <c r="R40" s="29">
        <v>0.04</v>
      </c>
    </row>
    <row r="41" spans="1:18" ht="12.75">
      <c r="A41" s="28" t="s">
        <v>32</v>
      </c>
      <c r="B41" s="29">
        <v>0.21</v>
      </c>
      <c r="C41" s="29">
        <v>0.41</v>
      </c>
      <c r="D41" s="29">
        <v>1.14</v>
      </c>
      <c r="E41" s="29">
        <v>371.59</v>
      </c>
      <c r="F41" s="29">
        <v>0.65</v>
      </c>
      <c r="G41" s="29">
        <v>0.75</v>
      </c>
      <c r="H41" s="29">
        <v>0.22</v>
      </c>
      <c r="I41" s="29">
        <v>1.29</v>
      </c>
      <c r="J41" s="29">
        <v>127.88</v>
      </c>
      <c r="K41" s="29">
        <v>59.2</v>
      </c>
      <c r="L41" s="29">
        <v>13.63</v>
      </c>
      <c r="M41" s="29">
        <v>3.83</v>
      </c>
      <c r="N41" s="29">
        <v>326.79</v>
      </c>
      <c r="O41" s="29">
        <v>0.85</v>
      </c>
      <c r="P41" s="29">
        <v>5.82</v>
      </c>
      <c r="Q41" s="29">
        <v>0.04</v>
      </c>
      <c r="R41" s="29">
        <v>0.04</v>
      </c>
    </row>
    <row r="42" spans="1:18" ht="12.75">
      <c r="A42" s="28" t="s">
        <v>33</v>
      </c>
      <c r="B42" s="29">
        <v>0.21</v>
      </c>
      <c r="C42" s="29">
        <v>0.41</v>
      </c>
      <c r="D42" s="29">
        <v>1.14</v>
      </c>
      <c r="E42" s="29">
        <v>371.59</v>
      </c>
      <c r="F42" s="29">
        <v>0.65</v>
      </c>
      <c r="G42" s="29">
        <v>2.06</v>
      </c>
      <c r="H42" s="29">
        <v>0.58</v>
      </c>
      <c r="I42" s="29">
        <v>3.47</v>
      </c>
      <c r="J42" s="29">
        <v>343.44</v>
      </c>
      <c r="K42" s="29">
        <v>159</v>
      </c>
      <c r="L42" s="29">
        <v>36.62</v>
      </c>
      <c r="M42" s="29">
        <v>3.83</v>
      </c>
      <c r="N42" s="29">
        <v>877.67</v>
      </c>
      <c r="O42" s="29">
        <v>2.34</v>
      </c>
      <c r="P42" s="29">
        <v>5.82</v>
      </c>
      <c r="Q42" s="29">
        <v>0.08</v>
      </c>
      <c r="R42" s="29">
        <v>0.09</v>
      </c>
    </row>
    <row r="43" spans="1:18" ht="12.75">
      <c r="A43" s="28" t="s">
        <v>34</v>
      </c>
      <c r="B43" s="29">
        <v>0.21</v>
      </c>
      <c r="C43" s="29">
        <v>0.41</v>
      </c>
      <c r="D43" s="29">
        <v>1.14</v>
      </c>
      <c r="E43" s="29">
        <v>371.59</v>
      </c>
      <c r="F43" s="29">
        <v>0.65</v>
      </c>
      <c r="G43" s="29">
        <v>1.72</v>
      </c>
      <c r="H43" s="29">
        <v>0.52</v>
      </c>
      <c r="I43" s="29">
        <v>3.1</v>
      </c>
      <c r="J43" s="29">
        <v>306.9</v>
      </c>
      <c r="K43" s="29">
        <v>142.08</v>
      </c>
      <c r="L43" s="29">
        <v>32.72</v>
      </c>
      <c r="M43" s="29">
        <v>3.83</v>
      </c>
      <c r="N43" s="29">
        <v>784.3</v>
      </c>
      <c r="O43" s="29">
        <v>1.91</v>
      </c>
      <c r="P43" s="29">
        <v>5.82</v>
      </c>
      <c r="Q43" s="29">
        <v>0.05</v>
      </c>
      <c r="R43" s="29">
        <v>0.06</v>
      </c>
    </row>
    <row r="44" spans="1:18" ht="12.75">
      <c r="A44" s="28" t="s">
        <v>35</v>
      </c>
      <c r="B44" s="29">
        <v>0.21</v>
      </c>
      <c r="C44" s="29">
        <v>0.41</v>
      </c>
      <c r="D44" s="29">
        <v>1.14</v>
      </c>
      <c r="E44" s="29">
        <v>371.59</v>
      </c>
      <c r="F44" s="29">
        <v>0.65</v>
      </c>
      <c r="G44" s="29">
        <v>0.41</v>
      </c>
      <c r="H44" s="29">
        <v>0.1</v>
      </c>
      <c r="I44" s="29">
        <v>0.63</v>
      </c>
      <c r="J44" s="29">
        <v>62.11</v>
      </c>
      <c r="K44" s="29">
        <v>28.76</v>
      </c>
      <c r="L44" s="29">
        <v>6.62</v>
      </c>
      <c r="M44" s="29">
        <v>3.83</v>
      </c>
      <c r="N44" s="29">
        <v>158.73</v>
      </c>
      <c r="O44" s="29">
        <v>0.47</v>
      </c>
      <c r="P44" s="29">
        <v>5.82</v>
      </c>
      <c r="Q44" s="29">
        <v>0.01</v>
      </c>
      <c r="R44" s="29">
        <v>0.01</v>
      </c>
    </row>
    <row r="45" spans="1:18" ht="12.75">
      <c r="A45" s="28" t="s">
        <v>36</v>
      </c>
      <c r="B45" s="29">
        <v>0.21</v>
      </c>
      <c r="C45" s="29">
        <v>0.41</v>
      </c>
      <c r="D45" s="29">
        <v>1.14</v>
      </c>
      <c r="E45" s="29">
        <v>371.59</v>
      </c>
      <c r="F45" s="29">
        <v>0.65</v>
      </c>
      <c r="G45" s="29">
        <v>0.75</v>
      </c>
      <c r="H45" s="29">
        <v>0.19</v>
      </c>
      <c r="I45" s="29">
        <v>1.14</v>
      </c>
      <c r="J45" s="29">
        <v>113.26</v>
      </c>
      <c r="K45" s="29">
        <v>52.44</v>
      </c>
      <c r="L45" s="29">
        <v>12.08</v>
      </c>
      <c r="M45" s="29">
        <v>3.83</v>
      </c>
      <c r="N45" s="29">
        <v>289.44</v>
      </c>
      <c r="O45" s="29">
        <v>0.85</v>
      </c>
      <c r="P45" s="29">
        <v>5.82</v>
      </c>
      <c r="Q45" s="29">
        <v>0.05</v>
      </c>
      <c r="R45" s="29">
        <v>0.06</v>
      </c>
    </row>
    <row r="46" spans="1:18" ht="12.75">
      <c r="A46" s="28" t="s">
        <v>37</v>
      </c>
      <c r="B46" s="29">
        <v>0.41</v>
      </c>
      <c r="C46" s="29">
        <v>0.9</v>
      </c>
      <c r="D46" s="29">
        <v>2.26</v>
      </c>
      <c r="E46" s="29">
        <v>371.59</v>
      </c>
      <c r="F46" s="29">
        <v>0.65</v>
      </c>
      <c r="G46" s="29">
        <v>2.06</v>
      </c>
      <c r="H46" s="29">
        <v>0.21</v>
      </c>
      <c r="I46" s="29">
        <v>6.41</v>
      </c>
      <c r="J46" s="29">
        <v>365.36</v>
      </c>
      <c r="K46" s="29">
        <v>169.15</v>
      </c>
      <c r="L46" s="29">
        <v>23.54</v>
      </c>
      <c r="M46" s="29">
        <v>3.83</v>
      </c>
      <c r="N46" s="29">
        <v>933.69</v>
      </c>
      <c r="O46" s="29">
        <v>2.34</v>
      </c>
      <c r="P46" s="29">
        <v>5.82</v>
      </c>
      <c r="Q46" s="29">
        <v>0.21</v>
      </c>
      <c r="R46" s="29">
        <v>0.23</v>
      </c>
    </row>
    <row r="47" spans="1:18" ht="12.75">
      <c r="A47" s="28" t="s">
        <v>38</v>
      </c>
      <c r="B47" s="29">
        <v>0.21</v>
      </c>
      <c r="C47" s="29">
        <v>0.41</v>
      </c>
      <c r="D47" s="29">
        <v>1.14</v>
      </c>
      <c r="E47" s="29">
        <v>371.59</v>
      </c>
      <c r="F47" s="29">
        <v>0.65</v>
      </c>
      <c r="G47" s="29">
        <v>0.47</v>
      </c>
      <c r="H47" s="29">
        <v>0.15</v>
      </c>
      <c r="I47" s="29">
        <v>1.63</v>
      </c>
      <c r="J47" s="29">
        <v>259.4</v>
      </c>
      <c r="K47" s="29">
        <v>120.09</v>
      </c>
      <c r="L47" s="29">
        <v>16.71</v>
      </c>
      <c r="M47" s="29">
        <v>3.83</v>
      </c>
      <c r="N47" s="29">
        <v>662.92</v>
      </c>
      <c r="O47" s="29">
        <v>1.81</v>
      </c>
      <c r="P47" s="29">
        <v>5.82</v>
      </c>
      <c r="Q47" s="29">
        <v>0.05</v>
      </c>
      <c r="R47" s="29">
        <v>0.06</v>
      </c>
    </row>
    <row r="48" spans="1:18" ht="12.75">
      <c r="A48" s="28" t="s">
        <v>39</v>
      </c>
      <c r="B48" s="29">
        <v>0.21</v>
      </c>
      <c r="C48" s="29">
        <v>0.41</v>
      </c>
      <c r="D48" s="29">
        <v>1.14</v>
      </c>
      <c r="E48" s="29">
        <v>371.59</v>
      </c>
      <c r="F48" s="29">
        <v>0.65</v>
      </c>
      <c r="G48" s="29">
        <v>0.47</v>
      </c>
      <c r="H48" s="29">
        <v>0.04</v>
      </c>
      <c r="I48" s="29">
        <v>0.46</v>
      </c>
      <c r="J48" s="29">
        <v>73.07</v>
      </c>
      <c r="K48" s="29">
        <v>33.83</v>
      </c>
      <c r="L48" s="29">
        <v>4.71</v>
      </c>
      <c r="M48" s="29">
        <v>3.83</v>
      </c>
      <c r="N48" s="29">
        <v>186.74</v>
      </c>
      <c r="O48" s="29">
        <v>0.53</v>
      </c>
      <c r="P48" s="29">
        <v>5.82</v>
      </c>
      <c r="Q48" s="29">
        <v>0.01</v>
      </c>
      <c r="R48" s="29">
        <v>0.01</v>
      </c>
    </row>
    <row r="49" spans="1:18" ht="12.75">
      <c r="A49" s="28" t="s">
        <v>40</v>
      </c>
      <c r="B49" s="29">
        <v>0.21</v>
      </c>
      <c r="C49" s="29">
        <v>0.41</v>
      </c>
      <c r="D49" s="29">
        <v>1.14</v>
      </c>
      <c r="E49" s="29">
        <v>371.59</v>
      </c>
      <c r="F49" s="29">
        <v>0.65</v>
      </c>
      <c r="G49" s="29">
        <v>0.93</v>
      </c>
      <c r="H49" s="29">
        <v>0.09</v>
      </c>
      <c r="I49" s="29">
        <v>1.58</v>
      </c>
      <c r="J49" s="29">
        <v>153.45</v>
      </c>
      <c r="K49" s="29">
        <v>71.04</v>
      </c>
      <c r="L49" s="29">
        <v>9.89</v>
      </c>
      <c r="M49" s="29">
        <v>3.83</v>
      </c>
      <c r="N49" s="29">
        <v>392.15</v>
      </c>
      <c r="O49" s="29">
        <v>1.06</v>
      </c>
      <c r="P49" s="29">
        <v>5.82</v>
      </c>
      <c r="Q49" s="29">
        <v>0.05</v>
      </c>
      <c r="R49" s="29">
        <v>0.06</v>
      </c>
    </row>
    <row r="50" spans="1:18" ht="12.75">
      <c r="A50" s="28" t="s">
        <v>41</v>
      </c>
      <c r="B50" s="29">
        <v>0.11</v>
      </c>
      <c r="C50" s="29">
        <v>0.41</v>
      </c>
      <c r="D50" s="29">
        <v>1.14</v>
      </c>
      <c r="E50" s="29">
        <v>371.59</v>
      </c>
      <c r="F50" s="29">
        <v>0.65</v>
      </c>
      <c r="G50" s="29">
        <v>1.4</v>
      </c>
      <c r="H50" s="29">
        <v>0.14</v>
      </c>
      <c r="I50" s="29">
        <v>1.81</v>
      </c>
      <c r="J50" s="29">
        <v>248.44</v>
      </c>
      <c r="K50" s="29">
        <v>115.02</v>
      </c>
      <c r="L50" s="29">
        <v>16.01</v>
      </c>
      <c r="M50" s="29">
        <v>3.83</v>
      </c>
      <c r="N50" s="29">
        <v>634.91</v>
      </c>
      <c r="O50" s="29">
        <v>1.59</v>
      </c>
      <c r="P50" s="29">
        <v>5.82</v>
      </c>
      <c r="Q50" s="29">
        <v>0.05</v>
      </c>
      <c r="R50" s="29">
        <v>0.06</v>
      </c>
    </row>
    <row r="51" spans="1:18" ht="12.75">
      <c r="A51" s="28" t="s">
        <v>42</v>
      </c>
      <c r="B51" s="29">
        <v>0.41</v>
      </c>
      <c r="C51" s="29">
        <v>0.9</v>
      </c>
      <c r="D51" s="29">
        <v>2.26</v>
      </c>
      <c r="E51" s="29">
        <v>371.59</v>
      </c>
      <c r="F51" s="29">
        <v>0.65</v>
      </c>
      <c r="G51" s="29">
        <v>2.06</v>
      </c>
      <c r="H51" s="29">
        <v>0.21</v>
      </c>
      <c r="I51" s="29">
        <v>8.15</v>
      </c>
      <c r="J51" s="29">
        <v>365.36</v>
      </c>
      <c r="K51" s="29">
        <v>169.15</v>
      </c>
      <c r="L51" s="29">
        <v>81.19</v>
      </c>
      <c r="M51" s="29">
        <v>7.91</v>
      </c>
      <c r="N51" s="29">
        <v>933.69</v>
      </c>
      <c r="O51" s="29">
        <v>2.34</v>
      </c>
      <c r="P51" s="29">
        <v>5.82</v>
      </c>
      <c r="Q51" s="29">
        <v>0.26</v>
      </c>
      <c r="R51" s="29">
        <v>0.19</v>
      </c>
    </row>
    <row r="52" spans="1:18" ht="12.75">
      <c r="A52" s="28" t="s">
        <v>43</v>
      </c>
      <c r="B52" s="29">
        <v>0.21</v>
      </c>
      <c r="C52" s="29">
        <v>0.41</v>
      </c>
      <c r="D52" s="29">
        <v>1.14</v>
      </c>
      <c r="E52" s="29">
        <v>371.59</v>
      </c>
      <c r="F52" s="29">
        <v>0.65</v>
      </c>
      <c r="G52" s="29">
        <v>0.37</v>
      </c>
      <c r="H52" s="29">
        <v>0.03</v>
      </c>
      <c r="I52" s="29">
        <v>0.79</v>
      </c>
      <c r="J52" s="29">
        <v>62.11</v>
      </c>
      <c r="K52" s="29">
        <v>28.76</v>
      </c>
      <c r="L52" s="29">
        <v>13.8</v>
      </c>
      <c r="M52" s="29">
        <v>3.83</v>
      </c>
      <c r="N52" s="29">
        <v>158.73</v>
      </c>
      <c r="O52" s="29">
        <v>0.42</v>
      </c>
      <c r="P52" s="29">
        <v>5.82</v>
      </c>
      <c r="Q52" s="29">
        <v>0.01</v>
      </c>
      <c r="R52" s="29">
        <v>0.03</v>
      </c>
    </row>
    <row r="53" spans="1:18" ht="12.75">
      <c r="A53" s="28" t="s">
        <v>44</v>
      </c>
      <c r="B53" s="29">
        <v>0.21</v>
      </c>
      <c r="C53" s="29">
        <v>0.41</v>
      </c>
      <c r="D53" s="29">
        <v>1.14</v>
      </c>
      <c r="E53" s="29">
        <v>371.59</v>
      </c>
      <c r="F53" s="29">
        <v>0.65</v>
      </c>
      <c r="G53" s="29">
        <v>0.41</v>
      </c>
      <c r="H53" s="29">
        <v>0.04</v>
      </c>
      <c r="I53" s="29">
        <v>0.84</v>
      </c>
      <c r="J53" s="29">
        <v>65.76</v>
      </c>
      <c r="K53" s="29">
        <v>30.45</v>
      </c>
      <c r="L53" s="29">
        <v>14.61</v>
      </c>
      <c r="M53" s="29">
        <v>3.83</v>
      </c>
      <c r="N53" s="29">
        <v>168.06</v>
      </c>
      <c r="O53" s="29">
        <v>0.47</v>
      </c>
      <c r="P53" s="29">
        <v>5.82</v>
      </c>
      <c r="Q53" s="29">
        <v>0.01</v>
      </c>
      <c r="R53" s="29">
        <v>0.04</v>
      </c>
    </row>
    <row r="54" spans="1:18" ht="12.75">
      <c r="A54" s="28" t="s">
        <v>45</v>
      </c>
      <c r="B54" s="29">
        <v>0.21</v>
      </c>
      <c r="C54" s="29">
        <v>0.41</v>
      </c>
      <c r="D54" s="29">
        <v>1.14</v>
      </c>
      <c r="E54" s="29">
        <v>371.59</v>
      </c>
      <c r="F54" s="29">
        <v>0.65</v>
      </c>
      <c r="G54" s="29">
        <v>0.37</v>
      </c>
      <c r="H54" s="29">
        <v>0.03</v>
      </c>
      <c r="I54" s="29">
        <v>0.79</v>
      </c>
      <c r="J54" s="29">
        <v>62.11</v>
      </c>
      <c r="K54" s="29">
        <v>28.76</v>
      </c>
      <c r="L54" s="29">
        <v>13.8</v>
      </c>
      <c r="M54" s="29">
        <v>3.83</v>
      </c>
      <c r="N54" s="29">
        <v>158.73</v>
      </c>
      <c r="O54" s="29">
        <v>0.42</v>
      </c>
      <c r="P54" s="29">
        <v>5.82</v>
      </c>
      <c r="Q54" s="29">
        <v>0.03</v>
      </c>
      <c r="R54" s="29">
        <v>0.03</v>
      </c>
    </row>
    <row r="55" spans="1:18" ht="12.75">
      <c r="A55" s="28" t="s">
        <v>46</v>
      </c>
      <c r="B55" s="29">
        <v>0.11</v>
      </c>
      <c r="C55" s="29">
        <v>0.2</v>
      </c>
      <c r="D55" s="29">
        <v>1.14</v>
      </c>
      <c r="E55" s="29">
        <v>371.59</v>
      </c>
      <c r="F55" s="29">
        <v>0.65</v>
      </c>
      <c r="G55" s="29">
        <v>0.18</v>
      </c>
      <c r="H55" s="29">
        <v>0.02</v>
      </c>
      <c r="I55" s="29">
        <v>0.37</v>
      </c>
      <c r="J55" s="29">
        <v>29.23</v>
      </c>
      <c r="K55" s="29">
        <v>13.53</v>
      </c>
      <c r="L55" s="29">
        <v>6.5</v>
      </c>
      <c r="M55" s="29">
        <v>3.83</v>
      </c>
      <c r="N55" s="29">
        <v>74.7</v>
      </c>
      <c r="O55" s="29">
        <v>0.21</v>
      </c>
      <c r="P55" s="29">
        <v>5.82</v>
      </c>
      <c r="Q55" s="29">
        <v>0.03</v>
      </c>
      <c r="R55" s="29">
        <v>0.02</v>
      </c>
    </row>
  </sheetData>
  <sheetProtection/>
  <mergeCells count="21">
    <mergeCell ref="F9:F10"/>
    <mergeCell ref="N3:R3"/>
    <mergeCell ref="I9:I10"/>
    <mergeCell ref="A4:R4"/>
    <mergeCell ref="A5:R5"/>
    <mergeCell ref="A6:R6"/>
    <mergeCell ref="B8:R8"/>
    <mergeCell ref="B9:B10"/>
    <mergeCell ref="C9:C10"/>
    <mergeCell ref="Q9:Q10"/>
    <mergeCell ref="D9:D10"/>
    <mergeCell ref="P9:P10"/>
    <mergeCell ref="H9:H10"/>
    <mergeCell ref="R9:R10"/>
    <mergeCell ref="G9:G10"/>
    <mergeCell ref="A8:A10"/>
    <mergeCell ref="J9:L9"/>
    <mergeCell ref="M9:M10"/>
    <mergeCell ref="N9:N10"/>
    <mergeCell ref="O9:O10"/>
    <mergeCell ref="E9:E10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5.625" style="0" customWidth="1"/>
    <col min="2" max="2" width="48.25390625" style="0" bestFit="1" customWidth="1"/>
    <col min="3" max="3" width="0.12890625" style="0" hidden="1" customWidth="1"/>
    <col min="4" max="4" width="11.00390625" style="0" hidden="1" customWidth="1"/>
    <col min="5" max="5" width="11.625" style="0" hidden="1" customWidth="1"/>
    <col min="6" max="6" width="14.125" style="0" hidden="1" customWidth="1"/>
    <col min="7" max="7" width="0.12890625" style="0" customWidth="1"/>
    <col min="8" max="8" width="11.875" style="0" customWidth="1"/>
    <col min="9" max="9" width="10.00390625" style="0" customWidth="1"/>
  </cols>
  <sheetData>
    <row r="1" spans="1:8" ht="61.5" customHeight="1">
      <c r="A1" s="39" t="s">
        <v>87</v>
      </c>
      <c r="B1" s="39"/>
      <c r="C1" s="39"/>
      <c r="D1" s="39"/>
      <c r="E1" s="39"/>
      <c r="F1" s="39"/>
      <c r="G1" s="39"/>
      <c r="H1" s="39"/>
    </row>
    <row r="2" spans="1:9" ht="49.5" customHeight="1">
      <c r="A2" s="40" t="s">
        <v>81</v>
      </c>
      <c r="B2" s="40"/>
      <c r="C2" s="40"/>
      <c r="D2" s="40"/>
      <c r="E2" s="40"/>
      <c r="F2" s="40"/>
      <c r="G2" s="40"/>
      <c r="H2" s="40"/>
      <c r="I2" s="17"/>
    </row>
    <row r="3" spans="1:8" ht="39" customHeight="1">
      <c r="A3" s="11" t="s">
        <v>47</v>
      </c>
      <c r="B3" s="12" t="s">
        <v>48</v>
      </c>
      <c r="C3" s="2"/>
      <c r="D3" s="2" t="s">
        <v>58</v>
      </c>
      <c r="E3" s="2" t="s">
        <v>58</v>
      </c>
      <c r="F3" s="2" t="s">
        <v>58</v>
      </c>
      <c r="G3" s="2" t="s">
        <v>58</v>
      </c>
      <c r="H3" s="22" t="s">
        <v>60</v>
      </c>
    </row>
    <row r="4" spans="1:8" ht="12.75">
      <c r="A4" s="5">
        <v>1</v>
      </c>
      <c r="B4" s="3" t="s">
        <v>77</v>
      </c>
      <c r="C4" s="4">
        <v>0.69</v>
      </c>
      <c r="D4" s="13">
        <f>C4*1.15</f>
        <v>0.7934999999999999</v>
      </c>
      <c r="E4" s="13">
        <f aca="true" t="shared" si="0" ref="E4:E13">D4*1.065</f>
        <v>0.8450774999999998</v>
      </c>
      <c r="F4" s="18">
        <f aca="true" t="shared" si="1" ref="F4:F13">E4*1.07</f>
        <v>0.9042329249999999</v>
      </c>
      <c r="G4" s="18">
        <f aca="true" t="shared" si="2" ref="G4:G11">F4*1.06</f>
        <v>0.9584869004999998</v>
      </c>
      <c r="H4" s="13">
        <f aca="true" t="shared" si="3" ref="H4:H13">G4*1.07</f>
        <v>1.0255809835349998</v>
      </c>
    </row>
    <row r="5" spans="1:8" ht="12.75">
      <c r="A5" s="5">
        <v>2</v>
      </c>
      <c r="B5" s="3" t="s">
        <v>88</v>
      </c>
      <c r="C5" s="4"/>
      <c r="D5" s="13"/>
      <c r="E5" s="13"/>
      <c r="F5" s="18"/>
      <c r="G5" s="18"/>
      <c r="H5" s="13">
        <v>371.59</v>
      </c>
    </row>
    <row r="6" spans="1:8" ht="12" customHeight="1">
      <c r="A6" s="5">
        <v>3</v>
      </c>
      <c r="B6" s="3" t="s">
        <v>78</v>
      </c>
      <c r="C6" s="4">
        <v>0.21</v>
      </c>
      <c r="D6" s="13">
        <f>C6*1.15</f>
        <v>0.24149999999999996</v>
      </c>
      <c r="E6" s="13">
        <f t="shared" si="0"/>
        <v>0.25719749999999997</v>
      </c>
      <c r="F6" s="18">
        <f t="shared" si="1"/>
        <v>0.275201325</v>
      </c>
      <c r="G6" s="18">
        <f t="shared" si="2"/>
        <v>0.2917134045</v>
      </c>
      <c r="H6" s="13">
        <f t="shared" si="3"/>
        <v>0.312133342815</v>
      </c>
    </row>
    <row r="7" spans="1:8" ht="12" customHeight="1">
      <c r="A7" s="5">
        <v>4</v>
      </c>
      <c r="B7" s="3" t="s">
        <v>49</v>
      </c>
      <c r="C7" s="4">
        <v>266.2</v>
      </c>
      <c r="D7" s="13">
        <f>C7*1.15</f>
        <v>306.12999999999994</v>
      </c>
      <c r="E7" s="13">
        <f t="shared" si="0"/>
        <v>326.0284499999999</v>
      </c>
      <c r="F7" s="18">
        <f t="shared" si="1"/>
        <v>348.85044149999993</v>
      </c>
      <c r="G7" s="18">
        <f t="shared" si="2"/>
        <v>369.78146798999995</v>
      </c>
      <c r="H7" s="13">
        <f t="shared" si="3"/>
        <v>395.66617074929997</v>
      </c>
    </row>
    <row r="8" spans="1:8" ht="13.5" customHeight="1">
      <c r="A8" s="5">
        <v>5</v>
      </c>
      <c r="B8" s="3" t="s">
        <v>50</v>
      </c>
      <c r="C8" s="4">
        <v>479.16</v>
      </c>
      <c r="D8" s="13">
        <f>C8*1.15</f>
        <v>551.034</v>
      </c>
      <c r="E8" s="13">
        <f t="shared" si="0"/>
        <v>586.8512099999999</v>
      </c>
      <c r="F8" s="18">
        <f t="shared" si="1"/>
        <v>627.9307947</v>
      </c>
      <c r="G8" s="18">
        <f t="shared" si="2"/>
        <v>665.606642382</v>
      </c>
      <c r="H8" s="13">
        <f t="shared" si="3"/>
        <v>712.1991073487401</v>
      </c>
    </row>
    <row r="9" spans="1:8" ht="12.75">
      <c r="A9" s="6">
        <v>6</v>
      </c>
      <c r="B9" s="3" t="s">
        <v>51</v>
      </c>
      <c r="C9" s="4">
        <v>19.4</v>
      </c>
      <c r="D9" s="14">
        <f>C9</f>
        <v>19.4</v>
      </c>
      <c r="E9" s="13">
        <f t="shared" si="0"/>
        <v>20.660999999999998</v>
      </c>
      <c r="F9" s="18">
        <f t="shared" si="1"/>
        <v>22.10727</v>
      </c>
      <c r="G9" s="18">
        <f t="shared" si="2"/>
        <v>23.4337062</v>
      </c>
      <c r="H9" s="13">
        <f t="shared" si="3"/>
        <v>25.074065634</v>
      </c>
    </row>
    <row r="10" spans="1:8" ht="15.75" customHeight="1">
      <c r="A10" s="6">
        <v>7</v>
      </c>
      <c r="B10" s="5" t="s">
        <v>79</v>
      </c>
      <c r="C10" s="4">
        <v>0.072</v>
      </c>
      <c r="D10" s="15">
        <f>C10</f>
        <v>0.072</v>
      </c>
      <c r="E10" s="16">
        <f t="shared" si="0"/>
        <v>0.07667999999999998</v>
      </c>
      <c r="F10" s="19">
        <f t="shared" si="1"/>
        <v>0.08204759999999998</v>
      </c>
      <c r="G10" s="18">
        <f t="shared" si="2"/>
        <v>0.08697045599999999</v>
      </c>
      <c r="H10" s="13">
        <f t="shared" si="3"/>
        <v>0.09305838791999999</v>
      </c>
    </row>
    <row r="11" spans="1:8" ht="15" customHeight="1">
      <c r="A11" s="6">
        <v>8</v>
      </c>
      <c r="B11" s="3" t="s">
        <v>80</v>
      </c>
      <c r="C11" s="10">
        <v>0.0072</v>
      </c>
      <c r="D11" s="15">
        <f>C11</f>
        <v>0.0072</v>
      </c>
      <c r="E11" s="16">
        <f t="shared" si="0"/>
        <v>0.0076679999999999995</v>
      </c>
      <c r="F11" s="19">
        <f t="shared" si="1"/>
        <v>0.00820476</v>
      </c>
      <c r="G11" s="18">
        <f t="shared" si="2"/>
        <v>0.0086970456</v>
      </c>
      <c r="H11" s="13">
        <f t="shared" si="3"/>
        <v>0.009305838792</v>
      </c>
    </row>
    <row r="12" spans="1:8" ht="32.25" customHeight="1">
      <c r="A12" s="6">
        <v>9</v>
      </c>
      <c r="B12" s="7" t="s">
        <v>52</v>
      </c>
      <c r="C12" s="8" t="s">
        <v>56</v>
      </c>
      <c r="D12" s="8" t="s">
        <v>56</v>
      </c>
      <c r="E12" s="8" t="s">
        <v>56</v>
      </c>
      <c r="F12" s="20" t="s">
        <v>56</v>
      </c>
      <c r="G12" s="21" t="s">
        <v>56</v>
      </c>
      <c r="H12" s="21" t="s">
        <v>56</v>
      </c>
    </row>
    <row r="13" spans="1:8" ht="12.75">
      <c r="A13" s="41">
        <v>10</v>
      </c>
      <c r="B13" s="7" t="s">
        <v>54</v>
      </c>
      <c r="C13" s="8">
        <v>0.012</v>
      </c>
      <c r="D13" s="16">
        <f>C13*1.15</f>
        <v>0.0138</v>
      </c>
      <c r="E13" s="16">
        <f t="shared" si="0"/>
        <v>0.014696999999999998</v>
      </c>
      <c r="F13" s="19">
        <f t="shared" si="1"/>
        <v>0.01572579</v>
      </c>
      <c r="G13" s="18">
        <f>F13*1.06</f>
        <v>0.0166693374</v>
      </c>
      <c r="H13" s="13">
        <f t="shared" si="3"/>
        <v>0.017836191018000002</v>
      </c>
    </row>
    <row r="14" spans="1:8" ht="33.75" customHeight="1">
      <c r="A14" s="41">
        <v>11</v>
      </c>
      <c r="B14" s="9" t="s">
        <v>53</v>
      </c>
      <c r="C14" s="8" t="s">
        <v>55</v>
      </c>
      <c r="D14" s="8" t="s">
        <v>55</v>
      </c>
      <c r="E14" s="8" t="s">
        <v>55</v>
      </c>
      <c r="F14" s="20" t="s">
        <v>55</v>
      </c>
      <c r="G14" s="21" t="s">
        <v>55</v>
      </c>
      <c r="H14" s="21" t="s">
        <v>55</v>
      </c>
    </row>
    <row r="15" spans="1:3" ht="12.75">
      <c r="A15" s="1"/>
      <c r="B15" s="1"/>
      <c r="C15" s="1"/>
    </row>
    <row r="16" spans="1:3" ht="12.75">
      <c r="A16" s="1"/>
      <c r="B16" s="1"/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2:3" ht="12.75">
      <c r="B21" s="1"/>
      <c r="C21" s="1"/>
    </row>
    <row r="22" spans="2:3" ht="12.75">
      <c r="B22" s="1"/>
      <c r="C22" s="1"/>
    </row>
  </sheetData>
  <sheetProtection/>
  <mergeCells count="2">
    <mergeCell ref="A1:H1"/>
    <mergeCell ref="A2:H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Ирина Ивановна Воронина</cp:lastModifiedBy>
  <cp:lastPrinted>2015-04-30T04:22:17Z</cp:lastPrinted>
  <dcterms:created xsi:type="dcterms:W3CDTF">2009-01-28T04:33:47Z</dcterms:created>
  <dcterms:modified xsi:type="dcterms:W3CDTF">2015-05-08T06:46:45Z</dcterms:modified>
  <cp:category/>
  <cp:version/>
  <cp:contentType/>
  <cp:contentStatus/>
</cp:coreProperties>
</file>