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'Бюджет'!$A$20</definedName>
    <definedName name="FIO" localSheetId="0">'Бюджет'!$F$20</definedName>
    <definedName name="SIGN" localSheetId="0">'Бюджет'!$A$20:$H$21</definedName>
  </definedNames>
  <calcPr fullCalcOnLoad="1"/>
</workbook>
</file>

<file path=xl/sharedStrings.xml><?xml version="1.0" encoding="utf-8"?>
<sst xmlns="http://schemas.openxmlformats.org/spreadsheetml/2006/main" count="1649" uniqueCount="72">
  <si>
    <t>(наименование органа, исполняющего бюджет)</t>
  </si>
  <si>
    <t>Финансово-экономическое управление Администрации Первомайского района</t>
  </si>
  <si>
    <t xml:space="preserve"> на 16.01.2010 г.</t>
  </si>
  <si>
    <t>Дата печати 04.05.2011 (18:43:57)</t>
  </si>
  <si>
    <t>Бюджет: Бюджет Первомайского района</t>
  </si>
  <si>
    <t>Тип бланка расходов: Смета</t>
  </si>
  <si>
    <t>КИФ: 1</t>
  </si>
  <si>
    <t>КФСР (кроме): 1004,1101,1102,1103,1105,0105</t>
  </si>
  <si>
    <t>КЦСР (кроме): 2601301,2601903,4500600,5201502,5201800,4409901,2670501,5200900,4320202,1020112,1001101,1001102,5220301,5220302,1001103,3400702,0700400,4369301,5201513,0700300,4361500,3450100,0014300,0920308,5201501,5201509,5201510,5201511,5201512,5201514,5201515,5201516,5201517,5201505,2600201</t>
  </si>
  <si>
    <t>КВСР: 905,906,907</t>
  </si>
  <si>
    <t>Доп. ФК (кроме): 080,081,301,302,303,304305,306,307,308,309,</t>
  </si>
  <si>
    <t>Доп. ЭК (кроме): 001,061,062,071,081,085,214,215,216,217,218,220,223,224,410,411,013,065,048,213,068,228</t>
  </si>
  <si>
    <t>руб.</t>
  </si>
  <si>
    <t/>
  </si>
  <si>
    <t>КВСР</t>
  </si>
  <si>
    <t>Бюджетополучатель</t>
  </si>
  <si>
    <t>КОСГУ</t>
  </si>
  <si>
    <t>905</t>
  </si>
  <si>
    <t>МДОУ Комсомольский детский сад</t>
  </si>
  <si>
    <t>211</t>
  </si>
  <si>
    <t>212</t>
  </si>
  <si>
    <t>213</t>
  </si>
  <si>
    <t>221</t>
  </si>
  <si>
    <t>223</t>
  </si>
  <si>
    <t>225</t>
  </si>
  <si>
    <t>МДОУ Ореховский детский сад</t>
  </si>
  <si>
    <t>290</t>
  </si>
  <si>
    <t>МДОУ Улу-Юльский детский сад</t>
  </si>
  <si>
    <t>МДОУ детский сад "Березка"</t>
  </si>
  <si>
    <t>226</t>
  </si>
  <si>
    <t>МДОУ детский сад "Радуга" п.Новый Первомайского района</t>
  </si>
  <si>
    <t>МДОУ детский сад "Сказка"</t>
  </si>
  <si>
    <t>МОУ Альмяковская ООШ</t>
  </si>
  <si>
    <t>340</t>
  </si>
  <si>
    <t>МОУ Апсагачевская НОШ</t>
  </si>
  <si>
    <t>МОУ Аргат-Юльская СОШ</t>
  </si>
  <si>
    <t>МОУ Беляйская ООШ</t>
  </si>
  <si>
    <t>МОУ Березовская СОШ</t>
  </si>
  <si>
    <t>МОУ ДОД Первомайская ДЮСШ</t>
  </si>
  <si>
    <t>МОУ ДОД ЦДОД</t>
  </si>
  <si>
    <t>310</t>
  </si>
  <si>
    <t>МОУ Ежинская СОШ</t>
  </si>
  <si>
    <t>МОУ Калмацкая НОШ</t>
  </si>
  <si>
    <t>МОУ Комсомольская СОШ</t>
  </si>
  <si>
    <t>МОУ Куяновская СОШ</t>
  </si>
  <si>
    <t>МОУ Ломовицкая НОШ</t>
  </si>
  <si>
    <t>МОУ Ореховская СОШ</t>
  </si>
  <si>
    <t>МОУ Первомайская СОШ</t>
  </si>
  <si>
    <t>МОУ СОШ п. Новый</t>
  </si>
  <si>
    <t>МОУ Сергеевская СОШ</t>
  </si>
  <si>
    <t>МОУ Торбеевская ООШ</t>
  </si>
  <si>
    <t>МОУ Туендатская ООШ</t>
  </si>
  <si>
    <t>МОУ Улу-Юльская СОШ</t>
  </si>
  <si>
    <t>РУО</t>
  </si>
  <si>
    <t>906</t>
  </si>
  <si>
    <t>МУЗ "Первомайская ЦРБ"</t>
  </si>
  <si>
    <t>907</t>
  </si>
  <si>
    <t>ДМШ</t>
  </si>
  <si>
    <t>МОУ ДОД "Первомайская ДШИ"</t>
  </si>
  <si>
    <t>МУ " Отдел культуры Администрации Первомайского района"</t>
  </si>
  <si>
    <t>МУ "Первомайский РКМ"</t>
  </si>
  <si>
    <t>МУ "ЦБС Первомайского района"</t>
  </si>
  <si>
    <t>МУ "ЦКС Первомайского района"</t>
  </si>
  <si>
    <t>262</t>
  </si>
  <si>
    <t>222</t>
  </si>
  <si>
    <t>МОУ Вознесенская НОШ</t>
  </si>
  <si>
    <t xml:space="preserve">Отклонение первонач бюджета </t>
  </si>
  <si>
    <t>Вознесенская СОШ</t>
  </si>
  <si>
    <t xml:space="preserve">План первонач </t>
  </si>
  <si>
    <t>План на 01.01.2011</t>
  </si>
  <si>
    <t>ДДУ</t>
  </si>
  <si>
    <t>ШКОЛЫ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</si>
</sst>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54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sz val="8.5"/>
      <name val="Arial Narrow"/>
      <family val="2"/>
    </font>
    <font>
      <b/>
      <sz val="8.5"/>
      <name val="Arial Narrow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2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4" fontId="28" fillId="0" borderId="0" xfId="0" applyNumberFormat="1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29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34" fillId="0" borderId="13" xfId="0" applyNumberFormat="1" applyFont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left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4" fontId="34" fillId="0" borderId="14" xfId="0" applyNumberFormat="1" applyFont="1" applyBorder="1" applyAlignment="1">
      <alignment horizontal="right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49" fontId="35" fillId="0" borderId="14" xfId="0" applyNumberFormat="1" applyFont="1" applyBorder="1" applyAlignment="1">
      <alignment horizontal="left" vertical="center" wrapText="1"/>
    </xf>
    <xf numFmtId="49" fontId="35" fillId="0" borderId="14" xfId="0" applyNumberFormat="1" applyFont="1" applyBorder="1" applyAlignment="1">
      <alignment horizontal="center" vertical="center" wrapText="1"/>
    </xf>
    <xf numFmtId="4" fontId="35" fillId="0" borderId="14" xfId="0" applyNumberFormat="1" applyFont="1" applyBorder="1" applyAlignment="1">
      <alignment horizontal="right" vertical="center" wrapText="1"/>
    </xf>
    <xf numFmtId="0" fontId="36" fillId="0" borderId="0" xfId="0" applyFont="1" applyAlignment="1">
      <alignment/>
    </xf>
    <xf numFmtId="49" fontId="2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" fontId="35" fillId="0" borderId="19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/>
    </xf>
    <xf numFmtId="4" fontId="28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4" fontId="30" fillId="0" borderId="0" xfId="0" applyNumberFormat="1" applyFont="1" applyAlignment="1">
      <alignment horizontal="center"/>
    </xf>
    <xf numFmtId="4" fontId="34" fillId="0" borderId="19" xfId="0" applyNumberFormat="1" applyFont="1" applyBorder="1" applyAlignment="1">
      <alignment horizontal="right" vertical="center" wrapText="1"/>
    </xf>
    <xf numFmtId="4" fontId="34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36"/>
  <sheetViews>
    <sheetView showGridLines="0" tabSelected="1" zoomScalePageLayoutView="0" workbookViewId="0" topLeftCell="A1">
      <selection activeCell="L221" sqref="L221"/>
    </sheetView>
  </sheetViews>
  <sheetFormatPr defaultColWidth="9.140625" defaultRowHeight="12.75" customHeight="1" outlineLevelRow="2"/>
  <cols>
    <col min="1" max="1" width="6.7109375" style="0" customWidth="1"/>
    <col min="2" max="2" width="28.00390625" style="0" customWidth="1"/>
    <col min="3" max="3" width="6.7109375" style="41" customWidth="1"/>
    <col min="4" max="4" width="12.8515625" style="0" customWidth="1"/>
    <col min="5" max="5" width="9.8515625" style="0" hidden="1" customWidth="1"/>
    <col min="6" max="6" width="27.140625" style="0" hidden="1" customWidth="1"/>
    <col min="7" max="7" width="7.140625" style="0" hidden="1" customWidth="1"/>
    <col min="8" max="8" width="13.140625" style="0" customWidth="1"/>
    <col min="9" max="9" width="12.28125" style="21" customWidth="1"/>
  </cols>
  <sheetData>
    <row r="1" spans="1:10" ht="12.75" customHeight="1">
      <c r="A1" s="5" t="s">
        <v>1</v>
      </c>
      <c r="B1" s="5"/>
      <c r="C1" s="39"/>
      <c r="D1" s="1"/>
      <c r="E1" s="1"/>
      <c r="F1" s="1"/>
      <c r="G1" s="1"/>
      <c r="H1" s="1"/>
      <c r="J1" s="1"/>
    </row>
    <row r="2" spans="1:10" ht="12.75" customHeight="1">
      <c r="A2" s="4" t="s">
        <v>0</v>
      </c>
      <c r="B2" s="1"/>
      <c r="C2" s="40"/>
      <c r="D2" s="1"/>
      <c r="E2" s="1"/>
      <c r="F2" s="1"/>
      <c r="G2" s="1"/>
      <c r="H2" s="1"/>
      <c r="J2" s="1"/>
    </row>
    <row r="3" spans="1:10" ht="12.75" customHeight="1">
      <c r="A3" s="7"/>
      <c r="B3" s="3"/>
      <c r="C3" s="38"/>
      <c r="D3" s="3"/>
      <c r="E3" s="3"/>
      <c r="F3" s="3"/>
      <c r="G3" s="3"/>
      <c r="H3" s="3"/>
      <c r="I3" s="22"/>
      <c r="J3" s="3"/>
    </row>
    <row r="4" spans="1:10" ht="12.75" customHeight="1">
      <c r="A4" s="7" t="s">
        <v>2</v>
      </c>
      <c r="B4" s="3"/>
      <c r="C4" s="38"/>
      <c r="D4" s="3"/>
      <c r="E4" s="6"/>
      <c r="F4" s="3"/>
      <c r="G4" s="6"/>
      <c r="H4" s="6"/>
      <c r="I4" s="22"/>
      <c r="J4" s="3"/>
    </row>
    <row r="5" spans="1:10" ht="12.75" customHeight="1">
      <c r="A5" s="1" t="s">
        <v>3</v>
      </c>
      <c r="B5" s="1"/>
      <c r="C5" s="40"/>
      <c r="D5" s="1"/>
      <c r="E5" s="1"/>
      <c r="F5" s="1"/>
      <c r="G5" s="1"/>
      <c r="H5" s="1"/>
      <c r="J5" s="1"/>
    </row>
    <row r="6" spans="1:10" ht="12.75" customHeight="1">
      <c r="A6" s="1"/>
      <c r="B6" s="1"/>
      <c r="C6" s="40"/>
      <c r="D6" s="1"/>
      <c r="E6" s="1"/>
      <c r="F6" s="1"/>
      <c r="G6" s="1"/>
      <c r="H6" s="1"/>
      <c r="J6" s="1"/>
    </row>
    <row r="7" spans="1:10" ht="13.5">
      <c r="A7" s="1" t="s">
        <v>4</v>
      </c>
      <c r="B7" s="1"/>
      <c r="C7" s="40"/>
      <c r="D7" s="1"/>
      <c r="E7" s="1"/>
      <c r="F7" s="1"/>
      <c r="G7" s="1"/>
      <c r="H7" s="1"/>
      <c r="J7" s="1"/>
    </row>
    <row r="8" spans="1:10" ht="13.5">
      <c r="A8" s="1" t="s">
        <v>5</v>
      </c>
      <c r="B8" s="1"/>
      <c r="C8" s="40"/>
      <c r="D8" s="1"/>
      <c r="E8" s="1"/>
      <c r="F8" s="1"/>
      <c r="G8" s="1"/>
      <c r="H8" s="1"/>
      <c r="J8" s="1"/>
    </row>
    <row r="9" spans="1:10" ht="13.5">
      <c r="A9" s="1" t="s">
        <v>6</v>
      </c>
      <c r="B9" s="1"/>
      <c r="C9" s="40"/>
      <c r="D9" s="1"/>
      <c r="E9" s="1"/>
      <c r="F9" s="1"/>
      <c r="G9" s="1"/>
      <c r="H9" s="1"/>
      <c r="J9" s="1"/>
    </row>
    <row r="10" spans="1:10" ht="13.5">
      <c r="A10" s="1" t="s">
        <v>7</v>
      </c>
      <c r="B10" s="1"/>
      <c r="C10" s="40"/>
      <c r="D10" s="1"/>
      <c r="E10" s="1"/>
      <c r="F10" s="1"/>
      <c r="G10" s="1"/>
      <c r="H10" s="1"/>
      <c r="J10" s="1"/>
    </row>
    <row r="11" spans="1:10" ht="13.5">
      <c r="A11" s="8" t="s">
        <v>8</v>
      </c>
      <c r="B11" s="1"/>
      <c r="C11" s="40"/>
      <c r="D11" s="1"/>
      <c r="E11" s="1"/>
      <c r="F11" s="1"/>
      <c r="G11" s="1"/>
      <c r="H11" s="1"/>
      <c r="J11" s="1"/>
    </row>
    <row r="12" spans="1:10" ht="13.5">
      <c r="A12" s="1" t="s">
        <v>9</v>
      </c>
      <c r="B12" s="1"/>
      <c r="C12" s="40"/>
      <c r="D12" s="1"/>
      <c r="E12" s="1"/>
      <c r="F12" s="1"/>
      <c r="G12" s="1"/>
      <c r="H12" s="1"/>
      <c r="J12" s="1"/>
    </row>
    <row r="13" spans="1:10" ht="13.5">
      <c r="A13" s="1" t="s">
        <v>10</v>
      </c>
      <c r="B13" s="1"/>
      <c r="C13" s="40"/>
      <c r="D13" s="1"/>
      <c r="E13" s="1"/>
      <c r="F13" s="1"/>
      <c r="G13" s="1"/>
      <c r="H13" s="1"/>
      <c r="J13" s="1"/>
    </row>
    <row r="14" spans="1:10" ht="13.5">
      <c r="A14" s="1" t="s">
        <v>11</v>
      </c>
      <c r="B14" s="1"/>
      <c r="C14" s="40"/>
      <c r="D14" s="1"/>
      <c r="E14" s="1"/>
      <c r="F14" s="1"/>
      <c r="G14" s="1"/>
      <c r="H14" s="1"/>
      <c r="J14" s="1"/>
    </row>
    <row r="15" spans="1:10" ht="13.5">
      <c r="A15" s="1"/>
      <c r="B15" s="1"/>
      <c r="C15" s="40"/>
      <c r="D15" s="1"/>
      <c r="E15" s="1"/>
      <c r="F15" s="1"/>
      <c r="G15" s="1"/>
      <c r="H15" s="1"/>
      <c r="J15" s="1"/>
    </row>
    <row r="16" spans="1:10" ht="13.5">
      <c r="A16" s="1" t="s">
        <v>12</v>
      </c>
      <c r="B16" s="1"/>
      <c r="C16" s="40"/>
      <c r="D16" s="1"/>
      <c r="E16" s="1"/>
      <c r="F16" s="1"/>
      <c r="G16" s="1"/>
      <c r="H16" s="1"/>
      <c r="J16" s="1"/>
    </row>
    <row r="17" spans="1:9" ht="38.25">
      <c r="A17" s="2" t="s">
        <v>14</v>
      </c>
      <c r="B17" s="2" t="s">
        <v>15</v>
      </c>
      <c r="C17" s="37" t="s">
        <v>16</v>
      </c>
      <c r="D17" s="2" t="s">
        <v>68</v>
      </c>
      <c r="E17" s="2" t="s">
        <v>14</v>
      </c>
      <c r="F17" s="2" t="s">
        <v>15</v>
      </c>
      <c r="G17" s="2" t="s">
        <v>16</v>
      </c>
      <c r="H17" s="55" t="s">
        <v>69</v>
      </c>
      <c r="I17" s="65" t="s">
        <v>66</v>
      </c>
    </row>
    <row r="18" spans="1:9" ht="13.5">
      <c r="A18" s="10" t="s">
        <v>17</v>
      </c>
      <c r="B18" s="13" t="s">
        <v>13</v>
      </c>
      <c r="C18" s="15" t="s">
        <v>13</v>
      </c>
      <c r="D18" s="18">
        <v>50064000</v>
      </c>
      <c r="E18" s="10" t="s">
        <v>17</v>
      </c>
      <c r="F18" s="13" t="s">
        <v>13</v>
      </c>
      <c r="G18" s="15" t="s">
        <v>13</v>
      </c>
      <c r="H18" s="56">
        <v>62079787.5</v>
      </c>
      <c r="I18" s="36">
        <f>H18-D18</f>
        <v>12015787.5</v>
      </c>
    </row>
    <row r="19" spans="1:9" ht="12.75">
      <c r="A19" s="10"/>
      <c r="B19" s="15" t="s">
        <v>70</v>
      </c>
      <c r="C19" s="15"/>
      <c r="D19" s="18">
        <f>D20+D29+D39+D50+D60+D69</f>
        <v>14689000</v>
      </c>
      <c r="E19" s="18">
        <f>E20+E29+E39+E50+E60+E69</f>
        <v>5430</v>
      </c>
      <c r="F19" s="18" t="e">
        <f>F20+F29+F39+F50+F60+F69</f>
        <v>#VALUE!</v>
      </c>
      <c r="G19" s="18" t="e">
        <f>G20+G29+G39+G50+G60+G69</f>
        <v>#VALUE!</v>
      </c>
      <c r="H19" s="18">
        <f>H20+H29+H39+H50+H60+H69</f>
        <v>16262978.16</v>
      </c>
      <c r="I19" s="18">
        <f>I20+I29+I39+I50+I60+I69</f>
        <v>1573978.1600000001</v>
      </c>
    </row>
    <row r="20" spans="1:9" ht="13.5" outlineLevel="1">
      <c r="A20" s="10" t="s">
        <v>17</v>
      </c>
      <c r="B20" s="13" t="s">
        <v>18</v>
      </c>
      <c r="C20" s="15" t="s">
        <v>13</v>
      </c>
      <c r="D20" s="18">
        <v>1823300</v>
      </c>
      <c r="E20" s="10" t="s">
        <v>17</v>
      </c>
      <c r="F20" s="13" t="s">
        <v>18</v>
      </c>
      <c r="G20" s="15" t="s">
        <v>13</v>
      </c>
      <c r="H20" s="56">
        <v>2172865</v>
      </c>
      <c r="I20" s="36">
        <f aca="true" t="shared" si="0" ref="I20:I84">H20-D20</f>
        <v>349565</v>
      </c>
    </row>
    <row r="21" spans="1:9" ht="13.5" outlineLevel="2">
      <c r="A21" s="9" t="s">
        <v>17</v>
      </c>
      <c r="B21" s="12" t="s">
        <v>18</v>
      </c>
      <c r="C21" s="9" t="s">
        <v>19</v>
      </c>
      <c r="D21" s="17">
        <v>915200</v>
      </c>
      <c r="E21" s="9" t="s">
        <v>17</v>
      </c>
      <c r="F21" s="12" t="s">
        <v>18</v>
      </c>
      <c r="G21" s="9" t="s">
        <v>19</v>
      </c>
      <c r="H21" s="57">
        <v>1044106</v>
      </c>
      <c r="I21" s="63">
        <f t="shared" si="0"/>
        <v>128906</v>
      </c>
    </row>
    <row r="22" spans="1:9" ht="13.5" outlineLevel="2">
      <c r="A22" s="9" t="s">
        <v>17</v>
      </c>
      <c r="B22" s="12" t="s">
        <v>18</v>
      </c>
      <c r="C22" s="9" t="s">
        <v>20</v>
      </c>
      <c r="D22" s="17">
        <v>7200</v>
      </c>
      <c r="E22" s="9" t="s">
        <v>17</v>
      </c>
      <c r="F22" s="12" t="s">
        <v>18</v>
      </c>
      <c r="G22" s="9" t="s">
        <v>20</v>
      </c>
      <c r="H22" s="57">
        <v>7200</v>
      </c>
      <c r="I22" s="63">
        <f t="shared" si="0"/>
        <v>0</v>
      </c>
    </row>
    <row r="23" spans="1:9" ht="13.5" outlineLevel="2">
      <c r="A23" s="9" t="s">
        <v>17</v>
      </c>
      <c r="B23" s="12" t="s">
        <v>18</v>
      </c>
      <c r="C23" s="9" t="s">
        <v>21</v>
      </c>
      <c r="D23" s="17">
        <v>239800</v>
      </c>
      <c r="E23" s="9" t="s">
        <v>17</v>
      </c>
      <c r="F23" s="12" t="s">
        <v>18</v>
      </c>
      <c r="G23" s="9" t="s">
        <v>21</v>
      </c>
      <c r="H23" s="57">
        <v>270438</v>
      </c>
      <c r="I23" s="63">
        <f t="shared" si="0"/>
        <v>30638</v>
      </c>
    </row>
    <row r="24" spans="1:9" ht="13.5" outlineLevel="2">
      <c r="A24" s="9" t="s">
        <v>17</v>
      </c>
      <c r="B24" s="12" t="s">
        <v>18</v>
      </c>
      <c r="C24" s="9" t="s">
        <v>22</v>
      </c>
      <c r="D24" s="17">
        <v>5600</v>
      </c>
      <c r="E24" s="9" t="s">
        <v>17</v>
      </c>
      <c r="F24" s="12" t="s">
        <v>18</v>
      </c>
      <c r="G24" s="9" t="s">
        <v>22</v>
      </c>
      <c r="H24" s="57">
        <v>5849</v>
      </c>
      <c r="I24" s="63">
        <f t="shared" si="0"/>
        <v>249</v>
      </c>
    </row>
    <row r="25" spans="1:9" ht="13.5" outlineLevel="2">
      <c r="A25" s="9" t="s">
        <v>17</v>
      </c>
      <c r="B25" s="12" t="s">
        <v>18</v>
      </c>
      <c r="C25" s="9" t="s">
        <v>23</v>
      </c>
      <c r="D25" s="17">
        <v>641000</v>
      </c>
      <c r="E25" s="9" t="s">
        <v>17</v>
      </c>
      <c r="F25" s="12" t="s">
        <v>18</v>
      </c>
      <c r="G25" s="9" t="s">
        <v>23</v>
      </c>
      <c r="H25" s="57">
        <v>690396</v>
      </c>
      <c r="I25" s="63">
        <f t="shared" si="0"/>
        <v>49396</v>
      </c>
    </row>
    <row r="26" spans="1:9" ht="13.5" outlineLevel="2">
      <c r="A26" s="9" t="s">
        <v>17</v>
      </c>
      <c r="B26" s="12" t="s">
        <v>18</v>
      </c>
      <c r="C26" s="9" t="s">
        <v>24</v>
      </c>
      <c r="D26" s="17">
        <v>14500</v>
      </c>
      <c r="E26" s="9" t="s">
        <v>17</v>
      </c>
      <c r="F26" s="12" t="s">
        <v>18</v>
      </c>
      <c r="G26" s="9" t="s">
        <v>24</v>
      </c>
      <c r="H26" s="57">
        <v>62538.03</v>
      </c>
      <c r="I26" s="63">
        <f t="shared" si="0"/>
        <v>48038.03</v>
      </c>
    </row>
    <row r="27" spans="3:9" ht="13.5" outlineLevel="1">
      <c r="C27" s="9" t="s">
        <v>29</v>
      </c>
      <c r="E27" s="9" t="s">
        <v>17</v>
      </c>
      <c r="F27" s="12" t="s">
        <v>18</v>
      </c>
      <c r="G27" s="9" t="s">
        <v>29</v>
      </c>
      <c r="H27" s="57">
        <v>8471.97</v>
      </c>
      <c r="I27" s="63">
        <f t="shared" si="0"/>
        <v>8471.97</v>
      </c>
    </row>
    <row r="28" spans="3:9" ht="13.5" outlineLevel="2">
      <c r="C28" s="9" t="s">
        <v>33</v>
      </c>
      <c r="E28" s="9" t="s">
        <v>17</v>
      </c>
      <c r="F28" s="12" t="s">
        <v>18</v>
      </c>
      <c r="G28" s="9" t="s">
        <v>33</v>
      </c>
      <c r="H28" s="57">
        <v>83866</v>
      </c>
      <c r="I28" s="63">
        <f t="shared" si="0"/>
        <v>83866</v>
      </c>
    </row>
    <row r="29" spans="1:9" ht="13.5" outlineLevel="2">
      <c r="A29" s="10" t="s">
        <v>17</v>
      </c>
      <c r="B29" s="13" t="s">
        <v>25</v>
      </c>
      <c r="C29" s="15" t="s">
        <v>13</v>
      </c>
      <c r="D29" s="18">
        <v>1634100</v>
      </c>
      <c r="E29" s="10" t="s">
        <v>17</v>
      </c>
      <c r="F29" s="13" t="s">
        <v>25</v>
      </c>
      <c r="G29" s="15" t="s">
        <v>13</v>
      </c>
      <c r="H29" s="56">
        <v>1625051</v>
      </c>
      <c r="I29" s="36">
        <f t="shared" si="0"/>
        <v>-9049</v>
      </c>
    </row>
    <row r="30" spans="1:9" ht="13.5" outlineLevel="2">
      <c r="A30" s="9" t="s">
        <v>17</v>
      </c>
      <c r="B30" s="12" t="s">
        <v>25</v>
      </c>
      <c r="C30" s="9" t="s">
        <v>19</v>
      </c>
      <c r="D30" s="17">
        <v>831000</v>
      </c>
      <c r="E30" s="9" t="s">
        <v>17</v>
      </c>
      <c r="F30" s="12" t="s">
        <v>25</v>
      </c>
      <c r="G30" s="9" t="s">
        <v>19</v>
      </c>
      <c r="H30" s="57">
        <v>877043</v>
      </c>
      <c r="I30" s="63">
        <f t="shared" si="0"/>
        <v>46043</v>
      </c>
    </row>
    <row r="31" spans="1:9" ht="13.5" outlineLevel="2">
      <c r="A31" s="9" t="s">
        <v>17</v>
      </c>
      <c r="B31" s="12" t="s">
        <v>25</v>
      </c>
      <c r="C31" s="9" t="s">
        <v>20</v>
      </c>
      <c r="D31" s="17">
        <v>6000</v>
      </c>
      <c r="E31" s="9" t="s">
        <v>17</v>
      </c>
      <c r="F31" s="12" t="s">
        <v>25</v>
      </c>
      <c r="G31" s="9" t="s">
        <v>20</v>
      </c>
      <c r="H31" s="57">
        <v>5800</v>
      </c>
      <c r="I31" s="63">
        <f t="shared" si="0"/>
        <v>-200</v>
      </c>
    </row>
    <row r="32" spans="1:9" ht="13.5" outlineLevel="2">
      <c r="A32" s="9" t="s">
        <v>17</v>
      </c>
      <c r="B32" s="12" t="s">
        <v>25</v>
      </c>
      <c r="C32" s="9" t="s">
        <v>21</v>
      </c>
      <c r="D32" s="17">
        <v>217000</v>
      </c>
      <c r="E32" s="9" t="s">
        <v>17</v>
      </c>
      <c r="F32" s="12" t="s">
        <v>25</v>
      </c>
      <c r="G32" s="9" t="s">
        <v>21</v>
      </c>
      <c r="H32" s="57">
        <v>227140</v>
      </c>
      <c r="I32" s="63">
        <f t="shared" si="0"/>
        <v>10140</v>
      </c>
    </row>
    <row r="33" spans="1:9" ht="13.5" outlineLevel="2">
      <c r="A33" s="9" t="s">
        <v>17</v>
      </c>
      <c r="B33" s="12" t="s">
        <v>25</v>
      </c>
      <c r="C33" s="9" t="s">
        <v>22</v>
      </c>
      <c r="D33" s="17">
        <v>6000</v>
      </c>
      <c r="E33" s="9" t="s">
        <v>17</v>
      </c>
      <c r="F33" s="12" t="s">
        <v>25</v>
      </c>
      <c r="G33" s="9" t="s">
        <v>22</v>
      </c>
      <c r="H33" s="57">
        <v>6000</v>
      </c>
      <c r="I33" s="63">
        <f t="shared" si="0"/>
        <v>0</v>
      </c>
    </row>
    <row r="34" spans="1:9" ht="13.5" outlineLevel="2">
      <c r="A34" s="9" t="s">
        <v>17</v>
      </c>
      <c r="B34" s="12" t="s">
        <v>25</v>
      </c>
      <c r="C34" s="9" t="s">
        <v>23</v>
      </c>
      <c r="D34" s="17">
        <v>468100</v>
      </c>
      <c r="E34" s="9" t="s">
        <v>17</v>
      </c>
      <c r="F34" s="12" t="s">
        <v>25</v>
      </c>
      <c r="G34" s="9" t="s">
        <v>23</v>
      </c>
      <c r="H34" s="57">
        <v>471369</v>
      </c>
      <c r="I34" s="63">
        <f t="shared" si="0"/>
        <v>3269</v>
      </c>
    </row>
    <row r="35" spans="1:9" ht="13.5" outlineLevel="1">
      <c r="A35" s="9" t="s">
        <v>17</v>
      </c>
      <c r="B35" s="12" t="s">
        <v>25</v>
      </c>
      <c r="C35" s="9" t="s">
        <v>24</v>
      </c>
      <c r="D35" s="17">
        <v>100000</v>
      </c>
      <c r="E35" s="9" t="s">
        <v>17</v>
      </c>
      <c r="F35" s="12" t="s">
        <v>25</v>
      </c>
      <c r="G35" s="9" t="s">
        <v>24</v>
      </c>
      <c r="H35" s="57">
        <v>15994</v>
      </c>
      <c r="I35" s="63">
        <f t="shared" si="0"/>
        <v>-84006</v>
      </c>
    </row>
    <row r="36" spans="1:9" ht="13.5" outlineLevel="2">
      <c r="A36" s="9" t="s">
        <v>17</v>
      </c>
      <c r="B36" s="12" t="s">
        <v>25</v>
      </c>
      <c r="C36" s="9" t="s">
        <v>29</v>
      </c>
      <c r="E36" s="9" t="s">
        <v>17</v>
      </c>
      <c r="F36" s="12" t="s">
        <v>25</v>
      </c>
      <c r="H36" s="57">
        <v>6833</v>
      </c>
      <c r="I36" s="63">
        <f t="shared" si="0"/>
        <v>6833</v>
      </c>
    </row>
    <row r="37" spans="3:9" ht="13.5" outlineLevel="2">
      <c r="C37" s="9" t="s">
        <v>26</v>
      </c>
      <c r="D37" s="17">
        <v>6000</v>
      </c>
      <c r="E37" s="9" t="s">
        <v>17</v>
      </c>
      <c r="F37" s="12" t="s">
        <v>25</v>
      </c>
      <c r="H37" s="57">
        <v>3000</v>
      </c>
      <c r="I37" s="63">
        <f t="shared" si="0"/>
        <v>-3000</v>
      </c>
    </row>
    <row r="38" spans="3:9" ht="13.5" outlineLevel="2">
      <c r="C38" s="9" t="s">
        <v>33</v>
      </c>
      <c r="E38" s="9" t="s">
        <v>17</v>
      </c>
      <c r="F38" s="12" t="s">
        <v>25</v>
      </c>
      <c r="H38" s="57">
        <v>11872</v>
      </c>
      <c r="I38" s="63">
        <f t="shared" si="0"/>
        <v>11872</v>
      </c>
    </row>
    <row r="39" spans="1:9" ht="13.5" outlineLevel="2">
      <c r="A39" s="10" t="s">
        <v>17</v>
      </c>
      <c r="B39" s="13" t="s">
        <v>27</v>
      </c>
      <c r="C39" s="15" t="s">
        <v>13</v>
      </c>
      <c r="D39" s="18">
        <v>2753300</v>
      </c>
      <c r="E39" s="10" t="s">
        <v>17</v>
      </c>
      <c r="F39" s="13" t="s">
        <v>27</v>
      </c>
      <c r="G39" s="15" t="s">
        <v>13</v>
      </c>
      <c r="H39" s="56">
        <v>3011652.16</v>
      </c>
      <c r="I39" s="36">
        <f t="shared" si="0"/>
        <v>258352.16000000015</v>
      </c>
    </row>
    <row r="40" spans="1:9" ht="13.5" outlineLevel="2">
      <c r="A40" s="9" t="s">
        <v>17</v>
      </c>
      <c r="B40" s="12" t="s">
        <v>27</v>
      </c>
      <c r="C40" s="9" t="s">
        <v>19</v>
      </c>
      <c r="D40" s="17">
        <v>1554700</v>
      </c>
      <c r="E40" s="9" t="s">
        <v>17</v>
      </c>
      <c r="F40" s="12" t="s">
        <v>27</v>
      </c>
      <c r="G40" s="9" t="s">
        <v>19</v>
      </c>
      <c r="H40" s="57">
        <v>1685091</v>
      </c>
      <c r="I40" s="63">
        <f t="shared" si="0"/>
        <v>130391</v>
      </c>
    </row>
    <row r="41" spans="1:9" ht="13.5" outlineLevel="1">
      <c r="A41" s="9" t="s">
        <v>17</v>
      </c>
      <c r="B41" s="12" t="s">
        <v>27</v>
      </c>
      <c r="C41" s="9" t="s">
        <v>20</v>
      </c>
      <c r="D41" s="17">
        <v>6000</v>
      </c>
      <c r="E41" s="9" t="s">
        <v>17</v>
      </c>
      <c r="F41" s="12" t="s">
        <v>27</v>
      </c>
      <c r="G41" s="9" t="s">
        <v>20</v>
      </c>
      <c r="H41" s="57">
        <v>6000</v>
      </c>
      <c r="I41" s="63">
        <f t="shared" si="0"/>
        <v>0</v>
      </c>
    </row>
    <row r="42" spans="1:9" ht="13.5" outlineLevel="2">
      <c r="A42" s="9" t="s">
        <v>17</v>
      </c>
      <c r="B42" s="12" t="s">
        <v>27</v>
      </c>
      <c r="C42" s="9" t="s">
        <v>21</v>
      </c>
      <c r="D42" s="17">
        <v>407300</v>
      </c>
      <c r="E42" s="9" t="s">
        <v>17</v>
      </c>
      <c r="F42" s="12" t="s">
        <v>27</v>
      </c>
      <c r="G42" s="9" t="s">
        <v>21</v>
      </c>
      <c r="H42" s="57">
        <v>440199</v>
      </c>
      <c r="I42" s="63">
        <f t="shared" si="0"/>
        <v>32899</v>
      </c>
    </row>
    <row r="43" spans="1:9" ht="13.5" outlineLevel="2">
      <c r="A43" s="9" t="s">
        <v>17</v>
      </c>
      <c r="B43" s="12" t="s">
        <v>27</v>
      </c>
      <c r="C43" s="9" t="s">
        <v>22</v>
      </c>
      <c r="D43" s="17">
        <v>8000</v>
      </c>
      <c r="E43" s="9" t="s">
        <v>17</v>
      </c>
      <c r="F43" s="12" t="s">
        <v>27</v>
      </c>
      <c r="G43" s="9" t="s">
        <v>22</v>
      </c>
      <c r="H43" s="57">
        <v>8000</v>
      </c>
      <c r="I43" s="63">
        <f t="shared" si="0"/>
        <v>0</v>
      </c>
    </row>
    <row r="44" spans="1:9" ht="13.5" outlineLevel="2">
      <c r="A44" s="9" t="s">
        <v>17</v>
      </c>
      <c r="B44" s="12" t="s">
        <v>27</v>
      </c>
      <c r="C44" s="9" t="s">
        <v>23</v>
      </c>
      <c r="D44" s="17">
        <v>777300</v>
      </c>
      <c r="E44" s="9" t="s">
        <v>17</v>
      </c>
      <c r="F44" s="12" t="s">
        <v>27</v>
      </c>
      <c r="G44" s="9" t="s">
        <v>23</v>
      </c>
      <c r="H44" s="57">
        <v>827813</v>
      </c>
      <c r="I44" s="63">
        <f t="shared" si="0"/>
        <v>50513</v>
      </c>
    </row>
    <row r="45" spans="3:9" ht="13.5" outlineLevel="2">
      <c r="C45" s="9" t="s">
        <v>24</v>
      </c>
      <c r="E45" s="9" t="s">
        <v>17</v>
      </c>
      <c r="F45" s="12" t="s">
        <v>27</v>
      </c>
      <c r="H45" s="57">
        <v>12769</v>
      </c>
      <c r="I45" s="63">
        <f t="shared" si="0"/>
        <v>12769</v>
      </c>
    </row>
    <row r="46" spans="3:9" ht="13.5" outlineLevel="2">
      <c r="C46" s="9" t="s">
        <v>29</v>
      </c>
      <c r="E46" s="9" t="s">
        <v>17</v>
      </c>
      <c r="F46" s="12" t="s">
        <v>27</v>
      </c>
      <c r="H46" s="57">
        <v>6313</v>
      </c>
      <c r="I46" s="63">
        <f t="shared" si="0"/>
        <v>6313</v>
      </c>
    </row>
    <row r="47" spans="3:9" ht="13.5" outlineLevel="2">
      <c r="C47" s="9" t="s">
        <v>63</v>
      </c>
      <c r="E47" s="9" t="s">
        <v>17</v>
      </c>
      <c r="F47" s="12" t="s">
        <v>27</v>
      </c>
      <c r="H47" s="57">
        <v>5800.16</v>
      </c>
      <c r="I47" s="63">
        <f t="shared" si="0"/>
        <v>5800.16</v>
      </c>
    </row>
    <row r="48" spans="3:9" ht="13.5" outlineLevel="1">
      <c r="C48" s="9" t="s">
        <v>26</v>
      </c>
      <c r="E48" s="9" t="s">
        <v>17</v>
      </c>
      <c r="F48" s="12" t="s">
        <v>27</v>
      </c>
      <c r="H48" s="57">
        <v>7</v>
      </c>
      <c r="I48" s="63">
        <f t="shared" si="0"/>
        <v>7</v>
      </c>
    </row>
    <row r="49" spans="3:9" ht="13.5" outlineLevel="2">
      <c r="C49" s="9" t="s">
        <v>33</v>
      </c>
      <c r="E49" s="9" t="s">
        <v>17</v>
      </c>
      <c r="F49" s="12" t="s">
        <v>27</v>
      </c>
      <c r="H49" s="57">
        <v>19660</v>
      </c>
      <c r="I49" s="63">
        <f t="shared" si="0"/>
        <v>19660</v>
      </c>
    </row>
    <row r="50" spans="1:9" ht="13.5" outlineLevel="2">
      <c r="A50" s="10" t="s">
        <v>17</v>
      </c>
      <c r="B50" s="13" t="s">
        <v>28</v>
      </c>
      <c r="C50" s="15" t="s">
        <v>13</v>
      </c>
      <c r="D50" s="18">
        <v>3006500</v>
      </c>
      <c r="E50" s="10" t="s">
        <v>17</v>
      </c>
      <c r="F50" s="13" t="s">
        <v>28</v>
      </c>
      <c r="G50" s="15" t="s">
        <v>13</v>
      </c>
      <c r="H50" s="56">
        <v>3619761</v>
      </c>
      <c r="I50" s="36">
        <f t="shared" si="0"/>
        <v>613261</v>
      </c>
    </row>
    <row r="51" spans="1:9" ht="13.5" outlineLevel="2">
      <c r="A51" s="9" t="s">
        <v>17</v>
      </c>
      <c r="B51" s="12" t="s">
        <v>28</v>
      </c>
      <c r="C51" s="9" t="s">
        <v>19</v>
      </c>
      <c r="D51" s="17">
        <v>1752800</v>
      </c>
      <c r="E51" s="9" t="s">
        <v>17</v>
      </c>
      <c r="F51" s="12" t="s">
        <v>28</v>
      </c>
      <c r="G51" s="9" t="s">
        <v>19</v>
      </c>
      <c r="H51" s="57">
        <v>1950880</v>
      </c>
      <c r="I51" s="63">
        <f t="shared" si="0"/>
        <v>198080</v>
      </c>
    </row>
    <row r="52" spans="1:9" ht="13.5" outlineLevel="2">
      <c r="A52" s="9" t="s">
        <v>17</v>
      </c>
      <c r="B52" s="12" t="s">
        <v>28</v>
      </c>
      <c r="C52" s="9" t="s">
        <v>20</v>
      </c>
      <c r="D52" s="17">
        <v>12000</v>
      </c>
      <c r="E52" s="9" t="s">
        <v>17</v>
      </c>
      <c r="F52" s="12" t="s">
        <v>28</v>
      </c>
      <c r="G52" s="9" t="s">
        <v>20</v>
      </c>
      <c r="H52" s="57">
        <v>12000</v>
      </c>
      <c r="I52" s="63">
        <f t="shared" si="0"/>
        <v>0</v>
      </c>
    </row>
    <row r="53" spans="1:9" ht="13.5" outlineLevel="2">
      <c r="A53" s="9" t="s">
        <v>17</v>
      </c>
      <c r="B53" s="12" t="s">
        <v>28</v>
      </c>
      <c r="C53" s="9" t="s">
        <v>21</v>
      </c>
      <c r="D53" s="17">
        <v>459200</v>
      </c>
      <c r="E53" s="9" t="s">
        <v>17</v>
      </c>
      <c r="F53" s="12" t="s">
        <v>28</v>
      </c>
      <c r="G53" s="9" t="s">
        <v>21</v>
      </c>
      <c r="H53" s="57">
        <v>495209</v>
      </c>
      <c r="I53" s="63">
        <f t="shared" si="0"/>
        <v>36009</v>
      </c>
    </row>
    <row r="54" spans="1:9" ht="13.5" outlineLevel="2">
      <c r="A54" s="9" t="s">
        <v>17</v>
      </c>
      <c r="B54" s="12" t="s">
        <v>28</v>
      </c>
      <c r="C54" s="9" t="s">
        <v>22</v>
      </c>
      <c r="D54" s="17">
        <v>12100</v>
      </c>
      <c r="E54" s="9" t="s">
        <v>17</v>
      </c>
      <c r="F54" s="12" t="s">
        <v>28</v>
      </c>
      <c r="G54" s="9" t="s">
        <v>22</v>
      </c>
      <c r="H54" s="57">
        <v>12100</v>
      </c>
      <c r="I54" s="63">
        <f t="shared" si="0"/>
        <v>0</v>
      </c>
    </row>
    <row r="55" spans="1:9" ht="13.5" outlineLevel="1">
      <c r="A55" s="9" t="s">
        <v>17</v>
      </c>
      <c r="B55" s="12" t="s">
        <v>28</v>
      </c>
      <c r="C55" s="9" t="s">
        <v>23</v>
      </c>
      <c r="D55" s="17">
        <v>767500</v>
      </c>
      <c r="E55" s="9" t="s">
        <v>17</v>
      </c>
      <c r="F55" s="12" t="s">
        <v>28</v>
      </c>
      <c r="G55" s="9" t="s">
        <v>23</v>
      </c>
      <c r="H55" s="57">
        <v>831768</v>
      </c>
      <c r="I55" s="63">
        <f>H55-D55</f>
        <v>64268</v>
      </c>
    </row>
    <row r="56" spans="1:9" ht="13.5" outlineLevel="2">
      <c r="A56" s="9" t="s">
        <v>17</v>
      </c>
      <c r="B56" s="12" t="s">
        <v>28</v>
      </c>
      <c r="C56" s="9" t="s">
        <v>24</v>
      </c>
      <c r="E56" s="9" t="s">
        <v>17</v>
      </c>
      <c r="F56" s="12" t="s">
        <v>28</v>
      </c>
      <c r="G56" s="9" t="s">
        <v>24</v>
      </c>
      <c r="H56" s="57">
        <v>18041</v>
      </c>
      <c r="I56" s="63">
        <f t="shared" si="0"/>
        <v>18041</v>
      </c>
    </row>
    <row r="57" spans="3:9" ht="13.5" outlineLevel="2">
      <c r="C57" s="9" t="s">
        <v>29</v>
      </c>
      <c r="D57" s="17">
        <v>2900</v>
      </c>
      <c r="E57" s="9" t="s">
        <v>17</v>
      </c>
      <c r="F57" s="12" t="s">
        <v>28</v>
      </c>
      <c r="G57" s="9" t="s">
        <v>29</v>
      </c>
      <c r="H57" s="57">
        <v>7353</v>
      </c>
      <c r="I57" s="63">
        <f t="shared" si="0"/>
        <v>4453</v>
      </c>
    </row>
    <row r="58" spans="3:9" ht="13.5" outlineLevel="2">
      <c r="C58" s="9" t="s">
        <v>40</v>
      </c>
      <c r="E58" s="9" t="s">
        <v>17</v>
      </c>
      <c r="F58" s="12" t="s">
        <v>28</v>
      </c>
      <c r="G58" s="9" t="s">
        <v>40</v>
      </c>
      <c r="H58" s="57">
        <v>257410</v>
      </c>
      <c r="I58" s="63">
        <f t="shared" si="0"/>
        <v>257410</v>
      </c>
    </row>
    <row r="59" spans="3:9" ht="13.5" outlineLevel="2">
      <c r="C59" s="9" t="s">
        <v>33</v>
      </c>
      <c r="E59" s="9" t="s">
        <v>17</v>
      </c>
      <c r="F59" s="12" t="s">
        <v>28</v>
      </c>
      <c r="G59" s="9" t="s">
        <v>33</v>
      </c>
      <c r="H59" s="57">
        <v>35000</v>
      </c>
      <c r="I59" s="63">
        <f t="shared" si="0"/>
        <v>35000</v>
      </c>
    </row>
    <row r="60" spans="1:9" ht="25.5" outlineLevel="2">
      <c r="A60" s="10" t="s">
        <v>17</v>
      </c>
      <c r="B60" s="13" t="s">
        <v>30</v>
      </c>
      <c r="C60" s="15" t="s">
        <v>13</v>
      </c>
      <c r="D60" s="18">
        <v>1387500</v>
      </c>
      <c r="E60" s="10" t="s">
        <v>17</v>
      </c>
      <c r="F60" s="13" t="s">
        <v>30</v>
      </c>
      <c r="G60" s="15" t="s">
        <v>13</v>
      </c>
      <c r="H60" s="56">
        <v>1356020</v>
      </c>
      <c r="I60" s="36">
        <f t="shared" si="0"/>
        <v>-31480</v>
      </c>
    </row>
    <row r="61" spans="1:9" ht="25.5" outlineLevel="1">
      <c r="A61" s="9" t="s">
        <v>17</v>
      </c>
      <c r="B61" s="12" t="s">
        <v>30</v>
      </c>
      <c r="C61" s="9" t="s">
        <v>19</v>
      </c>
      <c r="D61" s="17">
        <v>886700</v>
      </c>
      <c r="E61" s="9" t="s">
        <v>17</v>
      </c>
      <c r="F61" s="12" t="s">
        <v>30</v>
      </c>
      <c r="G61" s="9" t="s">
        <v>19</v>
      </c>
      <c r="H61" s="57">
        <v>847634</v>
      </c>
      <c r="I61" s="63">
        <f t="shared" si="0"/>
        <v>-39066</v>
      </c>
    </row>
    <row r="62" spans="1:9" ht="25.5" outlineLevel="2">
      <c r="A62" s="9" t="s">
        <v>17</v>
      </c>
      <c r="B62" s="12" t="s">
        <v>30</v>
      </c>
      <c r="C62" s="9" t="s">
        <v>20</v>
      </c>
      <c r="D62" s="17">
        <v>4800</v>
      </c>
      <c r="E62" s="9" t="s">
        <v>17</v>
      </c>
      <c r="F62" s="12" t="s">
        <v>30</v>
      </c>
      <c r="G62" s="9" t="s">
        <v>20</v>
      </c>
      <c r="H62" s="57">
        <v>4800</v>
      </c>
      <c r="I62" s="63">
        <f t="shared" si="0"/>
        <v>0</v>
      </c>
    </row>
    <row r="63" spans="1:9" ht="25.5" outlineLevel="2">
      <c r="A63" s="9" t="s">
        <v>17</v>
      </c>
      <c r="B63" s="12" t="s">
        <v>30</v>
      </c>
      <c r="C63" s="9" t="s">
        <v>21</v>
      </c>
      <c r="D63" s="17">
        <v>232300</v>
      </c>
      <c r="E63" s="9" t="s">
        <v>17</v>
      </c>
      <c r="F63" s="12" t="s">
        <v>30</v>
      </c>
      <c r="G63" s="9" t="s">
        <v>21</v>
      </c>
      <c r="H63" s="57">
        <v>223346</v>
      </c>
      <c r="I63" s="63">
        <f t="shared" si="0"/>
        <v>-8954</v>
      </c>
    </row>
    <row r="64" spans="1:9" ht="25.5" outlineLevel="2">
      <c r="A64" s="9" t="s">
        <v>17</v>
      </c>
      <c r="B64" s="12" t="s">
        <v>30</v>
      </c>
      <c r="C64" s="9" t="s">
        <v>22</v>
      </c>
      <c r="D64" s="17">
        <v>4800</v>
      </c>
      <c r="E64" s="9" t="s">
        <v>17</v>
      </c>
      <c r="F64" s="12" t="s">
        <v>30</v>
      </c>
      <c r="G64" s="9" t="s">
        <v>22</v>
      </c>
      <c r="H64" s="57">
        <v>4800</v>
      </c>
      <c r="I64" s="63">
        <f t="shared" si="0"/>
        <v>0</v>
      </c>
    </row>
    <row r="65" spans="1:9" ht="25.5" outlineLevel="1">
      <c r="A65" s="9" t="s">
        <v>17</v>
      </c>
      <c r="B65" s="12" t="s">
        <v>30</v>
      </c>
      <c r="C65" s="9" t="s">
        <v>23</v>
      </c>
      <c r="D65" s="17">
        <v>238500</v>
      </c>
      <c r="E65" s="9" t="s">
        <v>17</v>
      </c>
      <c r="F65" s="12" t="s">
        <v>30</v>
      </c>
      <c r="G65" s="9" t="s">
        <v>23</v>
      </c>
      <c r="H65" s="57">
        <v>243100</v>
      </c>
      <c r="I65" s="63">
        <f t="shared" si="0"/>
        <v>4600</v>
      </c>
    </row>
    <row r="66" spans="1:9" ht="25.5" outlineLevel="2">
      <c r="A66" s="9" t="s">
        <v>17</v>
      </c>
      <c r="B66" s="12" t="s">
        <v>30</v>
      </c>
      <c r="C66" s="9" t="s">
        <v>24</v>
      </c>
      <c r="E66" s="9" t="s">
        <v>17</v>
      </c>
      <c r="F66" s="12" t="s">
        <v>30</v>
      </c>
      <c r="H66" s="57">
        <v>6940</v>
      </c>
      <c r="I66" s="63">
        <f t="shared" si="0"/>
        <v>6940</v>
      </c>
    </row>
    <row r="67" spans="3:9" ht="25.5" outlineLevel="2">
      <c r="C67" s="9" t="s">
        <v>29</v>
      </c>
      <c r="D67" s="17">
        <v>20400</v>
      </c>
      <c r="E67" s="9" t="s">
        <v>17</v>
      </c>
      <c r="F67" s="12" t="s">
        <v>30</v>
      </c>
      <c r="H67" s="57">
        <v>20400</v>
      </c>
      <c r="I67" s="63">
        <f t="shared" si="0"/>
        <v>0</v>
      </c>
    </row>
    <row r="68" spans="3:9" ht="25.5" outlineLevel="2">
      <c r="C68" s="9" t="s">
        <v>33</v>
      </c>
      <c r="E68" s="9" t="s">
        <v>17</v>
      </c>
      <c r="F68" s="12" t="s">
        <v>30</v>
      </c>
      <c r="H68" s="57">
        <v>5000</v>
      </c>
      <c r="I68" s="63">
        <f t="shared" si="0"/>
        <v>5000</v>
      </c>
    </row>
    <row r="69" spans="1:9" ht="13.5" outlineLevel="2">
      <c r="A69" s="10" t="s">
        <v>17</v>
      </c>
      <c r="B69" s="13" t="s">
        <v>31</v>
      </c>
      <c r="C69" s="15" t="s">
        <v>13</v>
      </c>
      <c r="D69" s="18">
        <v>4084300</v>
      </c>
      <c r="E69" s="10" t="s">
        <v>17</v>
      </c>
      <c r="F69" s="13" t="s">
        <v>31</v>
      </c>
      <c r="G69" s="15" t="s">
        <v>13</v>
      </c>
      <c r="H69" s="56">
        <v>4477629</v>
      </c>
      <c r="I69" s="36">
        <f t="shared" si="0"/>
        <v>393329</v>
      </c>
    </row>
    <row r="70" spans="1:9" ht="13.5" outlineLevel="2">
      <c r="A70" s="9" t="s">
        <v>17</v>
      </c>
      <c r="B70" s="12" t="s">
        <v>31</v>
      </c>
      <c r="C70" s="9" t="s">
        <v>19</v>
      </c>
      <c r="D70" s="17">
        <v>2413700</v>
      </c>
      <c r="E70" s="9" t="s">
        <v>17</v>
      </c>
      <c r="F70" s="12" t="s">
        <v>31</v>
      </c>
      <c r="G70" s="9" t="s">
        <v>19</v>
      </c>
      <c r="H70" s="57">
        <v>2624296</v>
      </c>
      <c r="I70" s="63">
        <f t="shared" si="0"/>
        <v>210596</v>
      </c>
    </row>
    <row r="71" spans="1:9" ht="13.5" outlineLevel="2">
      <c r="A71" s="9" t="s">
        <v>17</v>
      </c>
      <c r="B71" s="12" t="s">
        <v>31</v>
      </c>
      <c r="C71" s="9" t="s">
        <v>20</v>
      </c>
      <c r="D71" s="17">
        <v>18000</v>
      </c>
      <c r="E71" s="9" t="s">
        <v>17</v>
      </c>
      <c r="F71" s="12" t="s">
        <v>31</v>
      </c>
      <c r="G71" s="9" t="s">
        <v>20</v>
      </c>
      <c r="H71" s="57">
        <v>18000</v>
      </c>
      <c r="I71" s="63">
        <f t="shared" si="0"/>
        <v>0</v>
      </c>
    </row>
    <row r="72" spans="1:9" ht="13.5" outlineLevel="1">
      <c r="A72" s="9" t="s">
        <v>17</v>
      </c>
      <c r="B72" s="12" t="s">
        <v>31</v>
      </c>
      <c r="C72" s="9" t="s">
        <v>21</v>
      </c>
      <c r="D72" s="17">
        <v>632300</v>
      </c>
      <c r="E72" s="9" t="s">
        <v>17</v>
      </c>
      <c r="F72" s="12" t="s">
        <v>31</v>
      </c>
      <c r="G72" s="9" t="s">
        <v>21</v>
      </c>
      <c r="H72" s="57">
        <v>688618</v>
      </c>
      <c r="I72" s="63">
        <f t="shared" si="0"/>
        <v>56318</v>
      </c>
    </row>
    <row r="73" spans="1:9" ht="13.5" outlineLevel="2">
      <c r="A73" s="9" t="s">
        <v>17</v>
      </c>
      <c r="B73" s="12" t="s">
        <v>31</v>
      </c>
      <c r="C73" s="9" t="s">
        <v>22</v>
      </c>
      <c r="D73" s="17">
        <v>15600</v>
      </c>
      <c r="E73" s="9" t="s">
        <v>17</v>
      </c>
      <c r="F73" s="12" t="s">
        <v>31</v>
      </c>
      <c r="G73" s="9" t="s">
        <v>22</v>
      </c>
      <c r="H73" s="57">
        <v>16734</v>
      </c>
      <c r="I73" s="63">
        <f t="shared" si="0"/>
        <v>1134</v>
      </c>
    </row>
    <row r="74" spans="1:9" ht="13.5" outlineLevel="2">
      <c r="A74" s="9" t="s">
        <v>17</v>
      </c>
      <c r="B74" s="12" t="s">
        <v>31</v>
      </c>
      <c r="C74" s="9" t="s">
        <v>23</v>
      </c>
      <c r="D74" s="17">
        <v>1004700</v>
      </c>
      <c r="E74" s="9" t="s">
        <v>17</v>
      </c>
      <c r="F74" s="12" t="s">
        <v>31</v>
      </c>
      <c r="G74" s="9" t="s">
        <v>23</v>
      </c>
      <c r="H74" s="57">
        <v>1025822</v>
      </c>
      <c r="I74" s="63">
        <f t="shared" si="0"/>
        <v>21122</v>
      </c>
    </row>
    <row r="75" spans="3:9" ht="13.5" outlineLevel="2">
      <c r="C75" s="9" t="s">
        <v>24</v>
      </c>
      <c r="E75" s="9" t="s">
        <v>17</v>
      </c>
      <c r="F75" s="12" t="s">
        <v>31</v>
      </c>
      <c r="G75" s="9" t="s">
        <v>24</v>
      </c>
      <c r="H75" s="57">
        <v>23159</v>
      </c>
      <c r="I75" s="63">
        <f t="shared" si="0"/>
        <v>23159</v>
      </c>
    </row>
    <row r="76" spans="3:9" ht="13.5" outlineLevel="2">
      <c r="C76" s="9" t="s">
        <v>40</v>
      </c>
      <c r="E76" s="9" t="s">
        <v>17</v>
      </c>
      <c r="F76" s="12" t="s">
        <v>31</v>
      </c>
      <c r="G76" s="9" t="s">
        <v>40</v>
      </c>
      <c r="H76" s="57">
        <v>50000</v>
      </c>
      <c r="I76" s="63">
        <f t="shared" si="0"/>
        <v>50000</v>
      </c>
    </row>
    <row r="77" spans="3:9" ht="13.5" outlineLevel="2">
      <c r="C77" s="9" t="s">
        <v>33</v>
      </c>
      <c r="E77" s="9" t="s">
        <v>17</v>
      </c>
      <c r="F77" s="12" t="s">
        <v>31</v>
      </c>
      <c r="G77" s="9" t="s">
        <v>33</v>
      </c>
      <c r="H77" s="57">
        <v>31000</v>
      </c>
      <c r="I77" s="63">
        <f t="shared" si="0"/>
        <v>31000</v>
      </c>
    </row>
    <row r="78" spans="2:9" s="67" customFormat="1" ht="12.75" outlineLevel="2">
      <c r="B78" s="67" t="s">
        <v>71</v>
      </c>
      <c r="C78" s="66"/>
      <c r="D78" s="68">
        <f>D79+D89+D98+D108+D116+D124+D149+D157+D163+D170+D179+D185+D193+D203+D211+D219+D229+D236</f>
        <v>21514000</v>
      </c>
      <c r="E78" s="68">
        <f>E79+E89+E98+E108+E116+E124+E149+E157+E163+E170+E179+E185+E193+E203+E211+E219+E229+E236</f>
        <v>16290</v>
      </c>
      <c r="F78" s="68" t="e">
        <f>F79+F89+F98+F108+F116+F124+F149+F157+F163+F170+F179+F185+F193+F203+F211+F219+F229+F236</f>
        <v>#VALUE!</v>
      </c>
      <c r="G78" s="68" t="e">
        <f>G79+G89+G98+G108+G116+G124+G149+G157+G163+G170+G179+G185+G193+G203+G211+G219+G229+G236</f>
        <v>#VALUE!</v>
      </c>
      <c r="H78" s="68">
        <f>H79+H89+H98+H108+H116+H124+H149+H157+H163+H170+H179+H185+H193+H203+H211+H219+H229+H236</f>
        <v>25747069.140000004</v>
      </c>
      <c r="I78" s="68">
        <f>I79+I89+I98+I108+I116+I124+I149+I157+I163+I170+I179+I185+I193+I203+I211+I219+I229+I236</f>
        <v>4233069.14</v>
      </c>
    </row>
    <row r="79" spans="1:9" ht="13.5" outlineLevel="1">
      <c r="A79" s="10" t="s">
        <v>17</v>
      </c>
      <c r="B79" s="13" t="s">
        <v>32</v>
      </c>
      <c r="C79" s="15" t="s">
        <v>13</v>
      </c>
      <c r="D79" s="18">
        <v>566000</v>
      </c>
      <c r="E79" s="10" t="s">
        <v>17</v>
      </c>
      <c r="F79" s="13" t="s">
        <v>32</v>
      </c>
      <c r="G79" s="15" t="s">
        <v>13</v>
      </c>
      <c r="H79" s="56">
        <v>647089</v>
      </c>
      <c r="I79" s="36">
        <f t="shared" si="0"/>
        <v>81089</v>
      </c>
    </row>
    <row r="80" spans="1:9" ht="13.5" outlineLevel="2">
      <c r="A80" s="9" t="s">
        <v>17</v>
      </c>
      <c r="B80" s="12" t="s">
        <v>32</v>
      </c>
      <c r="C80" s="9" t="s">
        <v>22</v>
      </c>
      <c r="D80" s="17">
        <v>5700</v>
      </c>
      <c r="E80" s="9" t="s">
        <v>17</v>
      </c>
      <c r="F80" s="12" t="s">
        <v>32</v>
      </c>
      <c r="G80" s="9" t="s">
        <v>19</v>
      </c>
      <c r="H80" s="57">
        <v>50000</v>
      </c>
      <c r="I80" s="63">
        <f t="shared" si="0"/>
        <v>44300</v>
      </c>
    </row>
    <row r="81" spans="1:9" ht="13.5" outlineLevel="2">
      <c r="A81" s="9" t="s">
        <v>17</v>
      </c>
      <c r="B81" s="12" t="s">
        <v>32</v>
      </c>
      <c r="C81" s="9" t="s">
        <v>23</v>
      </c>
      <c r="D81" s="17">
        <v>475000</v>
      </c>
      <c r="E81" s="9" t="s">
        <v>17</v>
      </c>
      <c r="F81" s="12" t="s">
        <v>32</v>
      </c>
      <c r="G81" s="9" t="s">
        <v>21</v>
      </c>
      <c r="H81" s="57">
        <v>13100</v>
      </c>
      <c r="I81" s="63">
        <f t="shared" si="0"/>
        <v>-461900</v>
      </c>
    </row>
    <row r="82" spans="1:9" ht="13.5" outlineLevel="2">
      <c r="A82" s="9" t="s">
        <v>17</v>
      </c>
      <c r="B82" s="12" t="s">
        <v>32</v>
      </c>
      <c r="C82" s="9" t="s">
        <v>22</v>
      </c>
      <c r="E82" s="9" t="s">
        <v>17</v>
      </c>
      <c r="F82" s="12" t="s">
        <v>32</v>
      </c>
      <c r="G82" s="9" t="s">
        <v>22</v>
      </c>
      <c r="H82" s="57">
        <v>5700</v>
      </c>
      <c r="I82" s="63">
        <f t="shared" si="0"/>
        <v>5700</v>
      </c>
    </row>
    <row r="83" spans="3:9" ht="13.5" outlineLevel="2">
      <c r="C83" s="9" t="s">
        <v>23</v>
      </c>
      <c r="E83" s="9" t="s">
        <v>17</v>
      </c>
      <c r="F83" s="12" t="s">
        <v>32</v>
      </c>
      <c r="G83" s="9" t="s">
        <v>23</v>
      </c>
      <c r="H83" s="57">
        <v>385245.5</v>
      </c>
      <c r="I83" s="63">
        <f t="shared" si="0"/>
        <v>385245.5</v>
      </c>
    </row>
    <row r="84" spans="3:9" ht="13.5" outlineLevel="1">
      <c r="C84" s="9" t="s">
        <v>24</v>
      </c>
      <c r="E84" s="9" t="s">
        <v>17</v>
      </c>
      <c r="F84" s="12" t="s">
        <v>32</v>
      </c>
      <c r="G84" s="9" t="s">
        <v>24</v>
      </c>
      <c r="H84" s="57">
        <v>7757</v>
      </c>
      <c r="I84" s="63">
        <f t="shared" si="0"/>
        <v>7757</v>
      </c>
    </row>
    <row r="85" spans="3:9" ht="13.5" outlineLevel="2">
      <c r="C85" s="9" t="s">
        <v>29</v>
      </c>
      <c r="E85" s="9" t="s">
        <v>17</v>
      </c>
      <c r="F85" s="12" t="s">
        <v>32</v>
      </c>
      <c r="G85" s="9" t="s">
        <v>29</v>
      </c>
      <c r="H85" s="57">
        <v>8891</v>
      </c>
      <c r="I85" s="63">
        <f>H85-D85</f>
        <v>8891</v>
      </c>
    </row>
    <row r="86" spans="3:9" ht="13.5" outlineLevel="2">
      <c r="C86" s="9" t="s">
        <v>26</v>
      </c>
      <c r="E86" s="9" t="s">
        <v>17</v>
      </c>
      <c r="F86" s="12" t="s">
        <v>32</v>
      </c>
      <c r="G86" s="9" t="s">
        <v>26</v>
      </c>
      <c r="H86" s="57">
        <v>4</v>
      </c>
      <c r="I86" s="63">
        <f>H86-D86</f>
        <v>4</v>
      </c>
    </row>
    <row r="87" spans="3:9" ht="13.5" outlineLevel="2">
      <c r="C87" s="9" t="s">
        <v>40</v>
      </c>
      <c r="E87" s="9" t="s">
        <v>17</v>
      </c>
      <c r="F87" s="12" t="s">
        <v>32</v>
      </c>
      <c r="G87" s="9" t="s">
        <v>40</v>
      </c>
      <c r="H87" s="57">
        <v>11280</v>
      </c>
      <c r="I87" s="63">
        <f>H87-D87</f>
        <v>11280</v>
      </c>
    </row>
    <row r="88" spans="3:9" ht="13.5" outlineLevel="2">
      <c r="C88" s="9" t="s">
        <v>33</v>
      </c>
      <c r="D88" s="17">
        <v>85300</v>
      </c>
      <c r="E88" s="9" t="s">
        <v>17</v>
      </c>
      <c r="F88" s="12" t="s">
        <v>32</v>
      </c>
      <c r="G88" s="9" t="s">
        <v>33</v>
      </c>
      <c r="H88" s="57">
        <v>165111.5</v>
      </c>
      <c r="I88" s="63">
        <f>H88-D88</f>
        <v>79811.5</v>
      </c>
    </row>
    <row r="89" spans="1:9" ht="13.5" outlineLevel="2">
      <c r="A89" s="10" t="s">
        <v>17</v>
      </c>
      <c r="B89" s="13" t="s">
        <v>34</v>
      </c>
      <c r="C89" s="15" t="s">
        <v>13</v>
      </c>
      <c r="D89" s="18">
        <v>249300</v>
      </c>
      <c r="E89" s="10" t="s">
        <v>17</v>
      </c>
      <c r="F89" s="13" t="s">
        <v>34</v>
      </c>
      <c r="G89" s="15" t="s">
        <v>13</v>
      </c>
      <c r="H89" s="56">
        <v>226730.93</v>
      </c>
      <c r="I89" s="36">
        <f aca="true" t="shared" si="1" ref="I85:I148">H89-D89</f>
        <v>-22569.070000000007</v>
      </c>
    </row>
    <row r="90" spans="1:9" ht="13.5" outlineLevel="2">
      <c r="A90" s="9" t="s">
        <v>17</v>
      </c>
      <c r="B90" s="12" t="s">
        <v>34</v>
      </c>
      <c r="C90" s="9" t="s">
        <v>19</v>
      </c>
      <c r="D90" s="17">
        <v>146600</v>
      </c>
      <c r="E90" s="9" t="s">
        <v>17</v>
      </c>
      <c r="F90" s="12" t="s">
        <v>34</v>
      </c>
      <c r="G90" s="9" t="s">
        <v>19</v>
      </c>
      <c r="H90" s="57">
        <v>125898.87</v>
      </c>
      <c r="I90" s="63">
        <f t="shared" si="1"/>
        <v>-20701.130000000005</v>
      </c>
    </row>
    <row r="91" spans="1:9" ht="13.5" outlineLevel="1">
      <c r="A91" s="9" t="s">
        <v>17</v>
      </c>
      <c r="B91" s="12" t="s">
        <v>34</v>
      </c>
      <c r="C91" s="9" t="s">
        <v>21</v>
      </c>
      <c r="D91" s="17">
        <v>38400</v>
      </c>
      <c r="E91" s="9" t="s">
        <v>17</v>
      </c>
      <c r="F91" s="12" t="s">
        <v>34</v>
      </c>
      <c r="G91" s="9" t="s">
        <v>21</v>
      </c>
      <c r="H91" s="57">
        <v>30632.06</v>
      </c>
      <c r="I91" s="63">
        <f t="shared" si="1"/>
        <v>-7767.939999999999</v>
      </c>
    </row>
    <row r="92" spans="1:9" ht="13.5" outlineLevel="2">
      <c r="A92" s="9" t="s">
        <v>17</v>
      </c>
      <c r="B92" s="12" t="s">
        <v>34</v>
      </c>
      <c r="C92" s="9" t="s">
        <v>22</v>
      </c>
      <c r="D92" s="17">
        <v>3600</v>
      </c>
      <c r="E92" s="9" t="s">
        <v>17</v>
      </c>
      <c r="F92" s="12" t="s">
        <v>34</v>
      </c>
      <c r="G92" s="9" t="s">
        <v>22</v>
      </c>
      <c r="H92" s="57">
        <v>3600</v>
      </c>
      <c r="I92" s="63">
        <f t="shared" si="1"/>
        <v>0</v>
      </c>
    </row>
    <row r="93" spans="1:9" ht="13.5" outlineLevel="2">
      <c r="A93" s="9" t="s">
        <v>17</v>
      </c>
      <c r="B93" s="12" t="s">
        <v>34</v>
      </c>
      <c r="C93" s="9" t="s">
        <v>23</v>
      </c>
      <c r="D93" s="17">
        <v>18000</v>
      </c>
      <c r="E93" s="9" t="s">
        <v>17</v>
      </c>
      <c r="F93" s="12" t="s">
        <v>34</v>
      </c>
      <c r="G93" s="9" t="s">
        <v>23</v>
      </c>
      <c r="H93" s="57">
        <v>15774</v>
      </c>
      <c r="I93" s="63">
        <f t="shared" si="1"/>
        <v>-2226</v>
      </c>
    </row>
    <row r="94" spans="1:9" ht="13.5" outlineLevel="2">
      <c r="A94" s="9" t="s">
        <v>17</v>
      </c>
      <c r="B94" s="12" t="s">
        <v>34</v>
      </c>
      <c r="C94" s="9" t="s">
        <v>24</v>
      </c>
      <c r="E94" s="9" t="s">
        <v>17</v>
      </c>
      <c r="F94" s="12" t="s">
        <v>34</v>
      </c>
      <c r="G94" s="9" t="s">
        <v>24</v>
      </c>
      <c r="H94" s="57">
        <v>4508</v>
      </c>
      <c r="I94" s="63">
        <f t="shared" si="1"/>
        <v>4508</v>
      </c>
    </row>
    <row r="95" spans="1:9" ht="13.5" outlineLevel="2">
      <c r="A95" s="9" t="s">
        <v>17</v>
      </c>
      <c r="B95" s="12" t="s">
        <v>34</v>
      </c>
      <c r="C95" s="9" t="s">
        <v>29</v>
      </c>
      <c r="E95" s="9" t="s">
        <v>17</v>
      </c>
      <c r="F95" s="12" t="s">
        <v>34</v>
      </c>
      <c r="G95" s="9" t="s">
        <v>29</v>
      </c>
      <c r="H95" s="57">
        <v>101</v>
      </c>
      <c r="I95" s="63">
        <f t="shared" si="1"/>
        <v>101</v>
      </c>
    </row>
    <row r="96" spans="3:9" ht="13.5" outlineLevel="2">
      <c r="C96" s="9" t="s">
        <v>26</v>
      </c>
      <c r="D96" s="17">
        <v>1500</v>
      </c>
      <c r="E96" s="9" t="s">
        <v>17</v>
      </c>
      <c r="F96" s="12" t="s">
        <v>34</v>
      </c>
      <c r="G96" s="9" t="s">
        <v>26</v>
      </c>
      <c r="H96" s="57">
        <v>3017</v>
      </c>
      <c r="I96" s="63">
        <f t="shared" si="1"/>
        <v>1517</v>
      </c>
    </row>
    <row r="97" spans="3:9" ht="13.5" outlineLevel="2">
      <c r="C97" s="9" t="s">
        <v>33</v>
      </c>
      <c r="D97" s="17">
        <v>41200</v>
      </c>
      <c r="E97" s="9" t="s">
        <v>17</v>
      </c>
      <c r="F97" s="12" t="s">
        <v>34</v>
      </c>
      <c r="G97" s="9" t="s">
        <v>33</v>
      </c>
      <c r="H97" s="57">
        <v>43200</v>
      </c>
      <c r="I97" s="63">
        <f t="shared" si="1"/>
        <v>2000</v>
      </c>
    </row>
    <row r="98" spans="1:9" ht="13.5" outlineLevel="2">
      <c r="A98" s="10" t="s">
        <v>17</v>
      </c>
      <c r="B98" s="13" t="s">
        <v>35</v>
      </c>
      <c r="C98" s="15" t="s">
        <v>13</v>
      </c>
      <c r="D98" s="18">
        <v>576700</v>
      </c>
      <c r="E98" s="10" t="s">
        <v>17</v>
      </c>
      <c r="F98" s="13" t="s">
        <v>35</v>
      </c>
      <c r="G98" s="15" t="s">
        <v>13</v>
      </c>
      <c r="H98" s="56">
        <v>577542.89</v>
      </c>
      <c r="I98" s="36">
        <f t="shared" si="1"/>
        <v>842.890000000014</v>
      </c>
    </row>
    <row r="99" spans="1:9" ht="13.5" outlineLevel="2">
      <c r="A99" s="9" t="s">
        <v>17</v>
      </c>
      <c r="B99" s="12" t="s">
        <v>35</v>
      </c>
      <c r="C99" s="9" t="s">
        <v>19</v>
      </c>
      <c r="D99" s="17">
        <v>158400</v>
      </c>
      <c r="E99" s="9" t="s">
        <v>17</v>
      </c>
      <c r="F99" s="12" t="s">
        <v>35</v>
      </c>
      <c r="G99" s="9" t="s">
        <v>19</v>
      </c>
      <c r="H99" s="57">
        <v>147267.38</v>
      </c>
      <c r="I99" s="63">
        <f t="shared" si="1"/>
        <v>-11132.619999999995</v>
      </c>
    </row>
    <row r="100" spans="1:9" ht="13.5" outlineLevel="1">
      <c r="A100" s="9" t="s">
        <v>17</v>
      </c>
      <c r="B100" s="12" t="s">
        <v>35</v>
      </c>
      <c r="C100" s="9" t="s">
        <v>21</v>
      </c>
      <c r="D100" s="17">
        <v>41600</v>
      </c>
      <c r="E100" s="9" t="s">
        <v>17</v>
      </c>
      <c r="F100" s="12" t="s">
        <v>35</v>
      </c>
      <c r="G100" s="9" t="s">
        <v>21</v>
      </c>
      <c r="H100" s="57">
        <v>35410.35</v>
      </c>
      <c r="I100" s="63">
        <f t="shared" si="1"/>
        <v>-6189.6500000000015</v>
      </c>
    </row>
    <row r="101" spans="1:9" ht="13.5" outlineLevel="2">
      <c r="A101" s="9" t="s">
        <v>17</v>
      </c>
      <c r="B101" s="12" t="s">
        <v>35</v>
      </c>
      <c r="C101" s="9" t="s">
        <v>22</v>
      </c>
      <c r="D101" s="17">
        <v>6000</v>
      </c>
      <c r="E101" s="9" t="s">
        <v>17</v>
      </c>
      <c r="F101" s="12" t="s">
        <v>35</v>
      </c>
      <c r="G101" s="9" t="s">
        <v>22</v>
      </c>
      <c r="H101" s="57">
        <v>6000</v>
      </c>
      <c r="I101" s="63">
        <f t="shared" si="1"/>
        <v>0</v>
      </c>
    </row>
    <row r="102" spans="1:9" ht="13.5" outlineLevel="2">
      <c r="A102" s="9" t="s">
        <v>17</v>
      </c>
      <c r="B102" s="12" t="s">
        <v>35</v>
      </c>
      <c r="C102" s="9" t="s">
        <v>23</v>
      </c>
      <c r="D102" s="17">
        <v>104400</v>
      </c>
      <c r="E102" s="9" t="s">
        <v>17</v>
      </c>
      <c r="F102" s="12" t="s">
        <v>35</v>
      </c>
      <c r="G102" s="9" t="s">
        <v>23</v>
      </c>
      <c r="H102" s="57">
        <v>81025</v>
      </c>
      <c r="I102" s="63">
        <f t="shared" si="1"/>
        <v>-23375</v>
      </c>
    </row>
    <row r="103" spans="1:9" ht="13.5" outlineLevel="2">
      <c r="A103" s="9" t="s">
        <v>17</v>
      </c>
      <c r="B103" s="12" t="s">
        <v>35</v>
      </c>
      <c r="C103" s="9" t="s">
        <v>24</v>
      </c>
      <c r="E103" s="9" t="s">
        <v>17</v>
      </c>
      <c r="F103" s="12" t="s">
        <v>35</v>
      </c>
      <c r="G103" s="9" t="s">
        <v>24</v>
      </c>
      <c r="H103" s="57">
        <v>11792</v>
      </c>
      <c r="I103" s="63">
        <f t="shared" si="1"/>
        <v>11792</v>
      </c>
    </row>
    <row r="104" spans="3:9" ht="13.5" outlineLevel="2">
      <c r="C104" s="9" t="s">
        <v>29</v>
      </c>
      <c r="E104" s="9" t="s">
        <v>17</v>
      </c>
      <c r="F104" s="12" t="s">
        <v>35</v>
      </c>
      <c r="G104" s="9" t="s">
        <v>29</v>
      </c>
      <c r="H104" s="57">
        <v>7842</v>
      </c>
      <c r="I104" s="63">
        <f t="shared" si="1"/>
        <v>7842</v>
      </c>
    </row>
    <row r="105" spans="3:9" ht="13.5" outlineLevel="2">
      <c r="C105" s="9" t="s">
        <v>63</v>
      </c>
      <c r="E105" s="9" t="s">
        <v>17</v>
      </c>
      <c r="F105" s="12" t="s">
        <v>35</v>
      </c>
      <c r="G105" s="9" t="s">
        <v>63</v>
      </c>
      <c r="H105" s="57">
        <v>5800.16</v>
      </c>
      <c r="I105" s="63">
        <f t="shared" si="1"/>
        <v>5800.16</v>
      </c>
    </row>
    <row r="106" spans="3:9" ht="13.5" outlineLevel="2">
      <c r="C106" s="9" t="s">
        <v>26</v>
      </c>
      <c r="E106" s="9" t="s">
        <v>17</v>
      </c>
      <c r="F106" s="12" t="s">
        <v>35</v>
      </c>
      <c r="G106" s="9" t="s">
        <v>26</v>
      </c>
      <c r="H106" s="57">
        <v>6106</v>
      </c>
      <c r="I106" s="63">
        <f t="shared" si="1"/>
        <v>6106</v>
      </c>
    </row>
    <row r="107" spans="3:9" ht="13.5" outlineLevel="2">
      <c r="C107" s="9" t="s">
        <v>33</v>
      </c>
      <c r="D107" s="17">
        <v>266300</v>
      </c>
      <c r="E107" s="9" t="s">
        <v>17</v>
      </c>
      <c r="F107" s="12" t="s">
        <v>35</v>
      </c>
      <c r="G107" s="9" t="s">
        <v>33</v>
      </c>
      <c r="H107" s="57">
        <v>276300</v>
      </c>
      <c r="I107" s="63">
        <f t="shared" si="1"/>
        <v>10000</v>
      </c>
    </row>
    <row r="108" spans="1:9" ht="13.5" outlineLevel="2">
      <c r="A108" s="10" t="s">
        <v>17</v>
      </c>
      <c r="B108" s="13" t="s">
        <v>36</v>
      </c>
      <c r="C108" s="15" t="s">
        <v>13</v>
      </c>
      <c r="D108" s="18">
        <v>960200</v>
      </c>
      <c r="E108" s="10" t="s">
        <v>17</v>
      </c>
      <c r="F108" s="13" t="s">
        <v>36</v>
      </c>
      <c r="G108" s="15" t="s">
        <v>13</v>
      </c>
      <c r="H108" s="56">
        <v>1448341.32</v>
      </c>
      <c r="I108" s="36">
        <f t="shared" si="1"/>
        <v>488141.32000000007</v>
      </c>
    </row>
    <row r="109" spans="1:9" ht="13.5" outlineLevel="2">
      <c r="A109" s="9" t="s">
        <v>17</v>
      </c>
      <c r="B109" s="12" t="s">
        <v>36</v>
      </c>
      <c r="C109" s="9" t="s">
        <v>22</v>
      </c>
      <c r="D109" s="17">
        <v>12000</v>
      </c>
      <c r="E109" s="9" t="s">
        <v>17</v>
      </c>
      <c r="F109" s="12" t="s">
        <v>36</v>
      </c>
      <c r="G109" s="9" t="s">
        <v>22</v>
      </c>
      <c r="H109" s="57">
        <v>12000</v>
      </c>
      <c r="I109" s="63">
        <f t="shared" si="1"/>
        <v>0</v>
      </c>
    </row>
    <row r="110" spans="1:9" ht="13.5" outlineLevel="2">
      <c r="A110" s="9" t="s">
        <v>17</v>
      </c>
      <c r="B110" s="12" t="s">
        <v>36</v>
      </c>
      <c r="C110" s="9" t="s">
        <v>23</v>
      </c>
      <c r="D110" s="17">
        <v>933100</v>
      </c>
      <c r="E110" s="9" t="s">
        <v>17</v>
      </c>
      <c r="F110" s="12" t="s">
        <v>36</v>
      </c>
      <c r="G110" s="9" t="s">
        <v>23</v>
      </c>
      <c r="H110" s="57">
        <v>1018781</v>
      </c>
      <c r="I110" s="63">
        <f t="shared" si="1"/>
        <v>85681</v>
      </c>
    </row>
    <row r="111" spans="1:9" ht="13.5" outlineLevel="1">
      <c r="A111" s="9" t="s">
        <v>17</v>
      </c>
      <c r="B111" s="12" t="s">
        <v>36</v>
      </c>
      <c r="C111" s="9" t="s">
        <v>24</v>
      </c>
      <c r="D111" s="17">
        <v>4500</v>
      </c>
      <c r="E111" s="9" t="s">
        <v>17</v>
      </c>
      <c r="F111" s="12" t="s">
        <v>36</v>
      </c>
      <c r="G111" s="9" t="s">
        <v>24</v>
      </c>
      <c r="H111" s="57">
        <v>22100</v>
      </c>
      <c r="I111" s="63">
        <f t="shared" si="1"/>
        <v>17600</v>
      </c>
    </row>
    <row r="112" spans="1:9" ht="13.5" outlineLevel="2">
      <c r="A112" s="9" t="s">
        <v>17</v>
      </c>
      <c r="B112" s="12" t="s">
        <v>36</v>
      </c>
      <c r="C112" s="9" t="s">
        <v>29</v>
      </c>
      <c r="E112" s="9" t="s">
        <v>17</v>
      </c>
      <c r="F112" s="12" t="s">
        <v>36</v>
      </c>
      <c r="H112" s="57">
        <v>298400</v>
      </c>
      <c r="I112" s="63">
        <f t="shared" si="1"/>
        <v>298400</v>
      </c>
    </row>
    <row r="113" spans="3:9" ht="13.5" outlineLevel="2">
      <c r="C113" s="9" t="s">
        <v>63</v>
      </c>
      <c r="E113" s="9" t="s">
        <v>17</v>
      </c>
      <c r="F113" s="12" t="s">
        <v>36</v>
      </c>
      <c r="H113" s="57">
        <v>11600.32</v>
      </c>
      <c r="I113" s="63">
        <f t="shared" si="1"/>
        <v>11600.32</v>
      </c>
    </row>
    <row r="114" spans="3:9" ht="13.5" outlineLevel="2">
      <c r="C114" s="9" t="s">
        <v>26</v>
      </c>
      <c r="E114" s="9" t="s">
        <v>17</v>
      </c>
      <c r="F114" s="12" t="s">
        <v>36</v>
      </c>
      <c r="H114" s="57">
        <v>6950</v>
      </c>
      <c r="I114" s="63">
        <f t="shared" si="1"/>
        <v>6950</v>
      </c>
    </row>
    <row r="115" spans="3:9" ht="13.5" outlineLevel="2">
      <c r="C115" s="9" t="s">
        <v>33</v>
      </c>
      <c r="D115" s="17">
        <v>10600</v>
      </c>
      <c r="E115" s="9" t="s">
        <v>17</v>
      </c>
      <c r="F115" s="12" t="s">
        <v>36</v>
      </c>
      <c r="G115" s="9" t="s">
        <v>33</v>
      </c>
      <c r="H115" s="57">
        <v>78510</v>
      </c>
      <c r="I115" s="63">
        <f t="shared" si="1"/>
        <v>67910</v>
      </c>
    </row>
    <row r="116" spans="1:9" ht="13.5" outlineLevel="2">
      <c r="A116" s="10" t="s">
        <v>17</v>
      </c>
      <c r="B116" s="13" t="s">
        <v>37</v>
      </c>
      <c r="C116" s="15" t="s">
        <v>13</v>
      </c>
      <c r="D116" s="18">
        <v>1474800</v>
      </c>
      <c r="E116" s="10" t="s">
        <v>17</v>
      </c>
      <c r="F116" s="13" t="s">
        <v>37</v>
      </c>
      <c r="G116" s="15" t="s">
        <v>13</v>
      </c>
      <c r="H116" s="56">
        <v>1727482</v>
      </c>
      <c r="I116" s="36">
        <f t="shared" si="1"/>
        <v>252682</v>
      </c>
    </row>
    <row r="117" spans="1:9" ht="13.5" outlineLevel="1">
      <c r="A117" s="9" t="s">
        <v>17</v>
      </c>
      <c r="B117" s="12" t="s">
        <v>37</v>
      </c>
      <c r="C117" s="9" t="s">
        <v>22</v>
      </c>
      <c r="D117" s="17">
        <v>10000</v>
      </c>
      <c r="E117" s="9" t="s">
        <v>17</v>
      </c>
      <c r="F117" s="12" t="s">
        <v>37</v>
      </c>
      <c r="G117" s="9" t="s">
        <v>22</v>
      </c>
      <c r="H117" s="57">
        <v>8639</v>
      </c>
      <c r="I117" s="63">
        <f t="shared" si="1"/>
        <v>-1361</v>
      </c>
    </row>
    <row r="118" spans="1:9" ht="13.5" outlineLevel="2">
      <c r="A118" s="9" t="s">
        <v>17</v>
      </c>
      <c r="B118" s="12" t="s">
        <v>37</v>
      </c>
      <c r="C118" s="9" t="s">
        <v>23</v>
      </c>
      <c r="D118" s="17">
        <v>1192200</v>
      </c>
      <c r="E118" s="9" t="s">
        <v>17</v>
      </c>
      <c r="F118" s="12" t="s">
        <v>37</v>
      </c>
      <c r="G118" s="9" t="s">
        <v>23</v>
      </c>
      <c r="H118" s="57">
        <v>1315699</v>
      </c>
      <c r="I118" s="63">
        <f t="shared" si="1"/>
        <v>123499</v>
      </c>
    </row>
    <row r="119" spans="1:9" ht="13.5" outlineLevel="2">
      <c r="A119" s="9" t="s">
        <v>17</v>
      </c>
      <c r="B119" s="12" t="s">
        <v>37</v>
      </c>
      <c r="C119" s="9" t="s">
        <v>24</v>
      </c>
      <c r="D119" s="17">
        <v>131700</v>
      </c>
      <c r="E119" s="9" t="s">
        <v>17</v>
      </c>
      <c r="F119" s="12" t="s">
        <v>37</v>
      </c>
      <c r="G119" s="9" t="s">
        <v>24</v>
      </c>
      <c r="H119" s="57">
        <v>140323</v>
      </c>
      <c r="I119" s="63">
        <f t="shared" si="1"/>
        <v>8623</v>
      </c>
    </row>
    <row r="120" spans="1:9" ht="13.5" outlineLevel="2">
      <c r="A120" s="9" t="s">
        <v>17</v>
      </c>
      <c r="B120" s="12" t="s">
        <v>37</v>
      </c>
      <c r="C120" s="9" t="s">
        <v>29</v>
      </c>
      <c r="D120" s="17">
        <v>8200</v>
      </c>
      <c r="E120" s="9" t="s">
        <v>17</v>
      </c>
      <c r="F120" s="12" t="s">
        <v>37</v>
      </c>
      <c r="G120" s="9" t="s">
        <v>29</v>
      </c>
      <c r="H120" s="57">
        <v>9921</v>
      </c>
      <c r="I120" s="63">
        <f t="shared" si="1"/>
        <v>1721</v>
      </c>
    </row>
    <row r="121" spans="1:9" ht="13.5" outlineLevel="1">
      <c r="A121" s="9" t="s">
        <v>17</v>
      </c>
      <c r="B121" s="12" t="s">
        <v>37</v>
      </c>
      <c r="C121" s="9" t="s">
        <v>26</v>
      </c>
      <c r="D121" s="17">
        <v>100</v>
      </c>
      <c r="E121" s="9" t="s">
        <v>17</v>
      </c>
      <c r="F121" s="12" t="s">
        <v>37</v>
      </c>
      <c r="G121" s="9" t="s">
        <v>26</v>
      </c>
      <c r="H121" s="57">
        <v>12800</v>
      </c>
      <c r="I121" s="63">
        <f t="shared" si="1"/>
        <v>12700</v>
      </c>
    </row>
    <row r="122" spans="1:9" ht="13.5" outlineLevel="2">
      <c r="A122" s="9" t="s">
        <v>17</v>
      </c>
      <c r="B122" s="12" t="s">
        <v>37</v>
      </c>
      <c r="E122" s="9" t="s">
        <v>17</v>
      </c>
      <c r="F122" s="12" t="s">
        <v>37</v>
      </c>
      <c r="G122" s="9" t="s">
        <v>40</v>
      </c>
      <c r="H122" s="57">
        <v>43500</v>
      </c>
      <c r="I122" s="63">
        <f t="shared" si="1"/>
        <v>43500</v>
      </c>
    </row>
    <row r="123" spans="3:9" ht="13.5" outlineLevel="2">
      <c r="C123" s="26" t="s">
        <v>33</v>
      </c>
      <c r="D123" s="27">
        <v>132600</v>
      </c>
      <c r="E123" s="26" t="s">
        <v>17</v>
      </c>
      <c r="F123" s="28" t="s">
        <v>37</v>
      </c>
      <c r="G123" s="26" t="s">
        <v>33</v>
      </c>
      <c r="H123" s="58">
        <v>196600</v>
      </c>
      <c r="I123" s="63">
        <f t="shared" si="1"/>
        <v>64000</v>
      </c>
    </row>
    <row r="124" spans="1:9" s="25" customFormat="1" ht="13.5" outlineLevel="2">
      <c r="A124" s="32"/>
      <c r="B124" s="33" t="s">
        <v>67</v>
      </c>
      <c r="C124" s="42"/>
      <c r="D124" s="32"/>
      <c r="E124" s="34" t="s">
        <v>17</v>
      </c>
      <c r="F124" s="35" t="s">
        <v>65</v>
      </c>
      <c r="G124" s="34" t="s">
        <v>13</v>
      </c>
      <c r="H124" s="59">
        <v>5011</v>
      </c>
      <c r="I124" s="36">
        <f t="shared" si="1"/>
        <v>5011</v>
      </c>
    </row>
    <row r="125" spans="3:9" ht="13.5" outlineLevel="2">
      <c r="C125" s="41">
        <v>290</v>
      </c>
      <c r="E125" s="29" t="s">
        <v>17</v>
      </c>
      <c r="F125" s="30" t="s">
        <v>65</v>
      </c>
      <c r="G125" s="29" t="s">
        <v>26</v>
      </c>
      <c r="H125" s="60">
        <v>5011</v>
      </c>
      <c r="I125" s="63">
        <f t="shared" si="1"/>
        <v>5011</v>
      </c>
    </row>
    <row r="126" spans="1:9" s="24" customFormat="1" ht="12.75" outlineLevel="1">
      <c r="A126" s="46" t="s">
        <v>17</v>
      </c>
      <c r="B126" s="47" t="s">
        <v>38</v>
      </c>
      <c r="C126" s="48" t="s">
        <v>13</v>
      </c>
      <c r="D126" s="49">
        <v>6399300</v>
      </c>
      <c r="E126" s="46" t="s">
        <v>17</v>
      </c>
      <c r="F126" s="47" t="s">
        <v>38</v>
      </c>
      <c r="G126" s="48" t="s">
        <v>13</v>
      </c>
      <c r="H126" s="69">
        <v>11074459.2</v>
      </c>
      <c r="I126" s="70">
        <f t="shared" si="1"/>
        <v>4675159.199999999</v>
      </c>
    </row>
    <row r="127" spans="1:9" ht="13.5" outlineLevel="2">
      <c r="A127" s="9" t="s">
        <v>17</v>
      </c>
      <c r="B127" s="12" t="s">
        <v>38</v>
      </c>
      <c r="C127" s="9" t="s">
        <v>19</v>
      </c>
      <c r="D127" s="17">
        <v>3830000</v>
      </c>
      <c r="E127" s="9" t="s">
        <v>17</v>
      </c>
      <c r="F127" s="12" t="s">
        <v>38</v>
      </c>
      <c r="G127" s="9" t="s">
        <v>19</v>
      </c>
      <c r="H127" s="57">
        <v>3994943</v>
      </c>
      <c r="I127" s="63">
        <f t="shared" si="1"/>
        <v>164943</v>
      </c>
    </row>
    <row r="128" spans="1:9" ht="13.5" outlineLevel="2">
      <c r="A128" s="9" t="s">
        <v>17</v>
      </c>
      <c r="B128" s="12" t="s">
        <v>38</v>
      </c>
      <c r="C128" s="9" t="s">
        <v>20</v>
      </c>
      <c r="D128" s="17">
        <v>18000</v>
      </c>
      <c r="E128" s="9" t="s">
        <v>17</v>
      </c>
      <c r="F128" s="12" t="s">
        <v>38</v>
      </c>
      <c r="G128" s="9" t="s">
        <v>20</v>
      </c>
      <c r="H128" s="57">
        <v>18000</v>
      </c>
      <c r="I128" s="63">
        <f t="shared" si="1"/>
        <v>0</v>
      </c>
    </row>
    <row r="129" spans="1:9" ht="13.5" outlineLevel="2">
      <c r="A129" s="9" t="s">
        <v>17</v>
      </c>
      <c r="B129" s="12" t="s">
        <v>38</v>
      </c>
      <c r="C129" s="9" t="s">
        <v>21</v>
      </c>
      <c r="D129" s="17">
        <v>1003000</v>
      </c>
      <c r="E129" s="9" t="s">
        <v>17</v>
      </c>
      <c r="F129" s="12" t="s">
        <v>38</v>
      </c>
      <c r="G129" s="9" t="s">
        <v>21</v>
      </c>
      <c r="H129" s="57">
        <v>1068053</v>
      </c>
      <c r="I129" s="63">
        <f t="shared" si="1"/>
        <v>65053</v>
      </c>
    </row>
    <row r="130" spans="1:9" ht="13.5" outlineLevel="2">
      <c r="A130" s="9" t="s">
        <v>17</v>
      </c>
      <c r="B130" s="12" t="s">
        <v>38</v>
      </c>
      <c r="C130" s="9" t="s">
        <v>22</v>
      </c>
      <c r="D130" s="17">
        <v>40000</v>
      </c>
      <c r="E130" s="9" t="s">
        <v>17</v>
      </c>
      <c r="F130" s="12" t="s">
        <v>38</v>
      </c>
      <c r="G130" s="9" t="s">
        <v>22</v>
      </c>
      <c r="H130" s="57">
        <v>40000</v>
      </c>
      <c r="I130" s="63">
        <f t="shared" si="1"/>
        <v>0</v>
      </c>
    </row>
    <row r="131" spans="1:9" ht="13.5" outlineLevel="2">
      <c r="A131" s="9" t="s">
        <v>17</v>
      </c>
      <c r="B131" s="12" t="s">
        <v>38</v>
      </c>
      <c r="C131" s="9" t="s">
        <v>23</v>
      </c>
      <c r="D131" s="17">
        <v>1301300</v>
      </c>
      <c r="E131" s="9" t="s">
        <v>17</v>
      </c>
      <c r="F131" s="12" t="s">
        <v>38</v>
      </c>
      <c r="G131" s="9" t="s">
        <v>23</v>
      </c>
      <c r="H131" s="57">
        <v>1215010</v>
      </c>
      <c r="I131" s="63">
        <f t="shared" si="1"/>
        <v>-86290</v>
      </c>
    </row>
    <row r="132" spans="1:9" ht="13.5" outlineLevel="1">
      <c r="A132" s="9" t="s">
        <v>17</v>
      </c>
      <c r="B132" s="12" t="s">
        <v>38</v>
      </c>
      <c r="C132" s="9" t="s">
        <v>24</v>
      </c>
      <c r="D132" s="17">
        <v>57200</v>
      </c>
      <c r="E132" s="9" t="s">
        <v>17</v>
      </c>
      <c r="F132" s="12" t="s">
        <v>38</v>
      </c>
      <c r="G132" s="9" t="s">
        <v>24</v>
      </c>
      <c r="H132" s="57">
        <v>4020060</v>
      </c>
      <c r="I132" s="63">
        <f t="shared" si="1"/>
        <v>3962860</v>
      </c>
    </row>
    <row r="133" spans="1:9" ht="13.5" outlineLevel="2">
      <c r="A133" s="9" t="s">
        <v>17</v>
      </c>
      <c r="B133" s="12" t="s">
        <v>38</v>
      </c>
      <c r="C133" s="9" t="s">
        <v>29</v>
      </c>
      <c r="D133" s="17">
        <v>31500</v>
      </c>
      <c r="E133" s="9" t="s">
        <v>17</v>
      </c>
      <c r="F133" s="12" t="s">
        <v>38</v>
      </c>
      <c r="G133" s="9" t="s">
        <v>29</v>
      </c>
      <c r="H133" s="57">
        <v>93461</v>
      </c>
      <c r="I133" s="63">
        <f t="shared" si="1"/>
        <v>61961</v>
      </c>
    </row>
    <row r="134" spans="1:9" ht="13.5" outlineLevel="2">
      <c r="A134" s="9" t="s">
        <v>17</v>
      </c>
      <c r="B134" s="12" t="s">
        <v>38</v>
      </c>
      <c r="C134" s="41">
        <v>262</v>
      </c>
      <c r="E134" s="9" t="s">
        <v>17</v>
      </c>
      <c r="F134" s="12" t="s">
        <v>38</v>
      </c>
      <c r="G134" s="9" t="s">
        <v>63</v>
      </c>
      <c r="H134" s="57">
        <v>7250.2</v>
      </c>
      <c r="I134" s="63">
        <f t="shared" si="1"/>
        <v>7250.2</v>
      </c>
    </row>
    <row r="135" spans="3:9" ht="13.5" outlineLevel="2">
      <c r="C135" s="41">
        <v>290</v>
      </c>
      <c r="E135" s="9" t="s">
        <v>17</v>
      </c>
      <c r="F135" s="12" t="s">
        <v>38</v>
      </c>
      <c r="G135" s="9" t="s">
        <v>26</v>
      </c>
      <c r="H135" s="57">
        <v>147195</v>
      </c>
      <c r="I135" s="63">
        <f t="shared" si="1"/>
        <v>147195</v>
      </c>
    </row>
    <row r="136" spans="3:9" ht="13.5" outlineLevel="2">
      <c r="C136" s="41">
        <v>310</v>
      </c>
      <c r="E136" s="9" t="s">
        <v>17</v>
      </c>
      <c r="F136" s="12" t="s">
        <v>38</v>
      </c>
      <c r="G136" s="9" t="s">
        <v>40</v>
      </c>
      <c r="H136" s="57">
        <v>86980</v>
      </c>
      <c r="I136" s="63">
        <f t="shared" si="1"/>
        <v>86980</v>
      </c>
    </row>
    <row r="137" spans="3:9" ht="13.5" outlineLevel="1">
      <c r="C137" s="9" t="s">
        <v>33</v>
      </c>
      <c r="D137" s="17">
        <v>118300</v>
      </c>
      <c r="E137" s="9" t="s">
        <v>17</v>
      </c>
      <c r="F137" s="12" t="s">
        <v>38</v>
      </c>
      <c r="G137" s="9" t="s">
        <v>33</v>
      </c>
      <c r="H137" s="57">
        <v>383507</v>
      </c>
      <c r="I137" s="63">
        <f t="shared" si="1"/>
        <v>265207</v>
      </c>
    </row>
    <row r="138" spans="1:9" s="24" customFormat="1" ht="12.75" outlineLevel="2">
      <c r="A138" s="46" t="s">
        <v>17</v>
      </c>
      <c r="B138" s="47" t="s">
        <v>39</v>
      </c>
      <c r="C138" s="48" t="s">
        <v>13</v>
      </c>
      <c r="D138" s="49">
        <v>3958700</v>
      </c>
      <c r="E138" s="46" t="s">
        <v>17</v>
      </c>
      <c r="F138" s="47" t="s">
        <v>39</v>
      </c>
      <c r="G138" s="48" t="s">
        <v>13</v>
      </c>
      <c r="H138" s="69">
        <v>4040481</v>
      </c>
      <c r="I138" s="70">
        <f t="shared" si="1"/>
        <v>81781</v>
      </c>
    </row>
    <row r="139" spans="1:9" ht="13.5" outlineLevel="2">
      <c r="A139" s="9" t="s">
        <v>17</v>
      </c>
      <c r="B139" s="12" t="s">
        <v>39</v>
      </c>
      <c r="C139" s="9" t="s">
        <v>19</v>
      </c>
      <c r="D139" s="17">
        <v>2775000</v>
      </c>
      <c r="E139" s="9" t="s">
        <v>17</v>
      </c>
      <c r="F139" s="12" t="s">
        <v>39</v>
      </c>
      <c r="G139" s="9" t="s">
        <v>19</v>
      </c>
      <c r="H139" s="57">
        <v>2778861</v>
      </c>
      <c r="I139" s="63">
        <f t="shared" si="1"/>
        <v>3861</v>
      </c>
    </row>
    <row r="140" spans="1:9" ht="13.5" outlineLevel="2">
      <c r="A140" s="9" t="s">
        <v>17</v>
      </c>
      <c r="B140" s="12" t="s">
        <v>39</v>
      </c>
      <c r="C140" s="9" t="s">
        <v>20</v>
      </c>
      <c r="D140" s="17">
        <v>30000</v>
      </c>
      <c r="E140" s="9" t="s">
        <v>17</v>
      </c>
      <c r="F140" s="12" t="s">
        <v>39</v>
      </c>
      <c r="G140" s="9" t="s">
        <v>20</v>
      </c>
      <c r="H140" s="57">
        <v>30000</v>
      </c>
      <c r="I140" s="63">
        <f t="shared" si="1"/>
        <v>0</v>
      </c>
    </row>
    <row r="141" spans="1:9" ht="13.5" outlineLevel="2">
      <c r="A141" s="9" t="s">
        <v>17</v>
      </c>
      <c r="B141" s="12" t="s">
        <v>39</v>
      </c>
      <c r="C141" s="9" t="s">
        <v>21</v>
      </c>
      <c r="D141" s="17">
        <v>727000</v>
      </c>
      <c r="E141" s="9" t="s">
        <v>17</v>
      </c>
      <c r="F141" s="12" t="s">
        <v>39</v>
      </c>
      <c r="G141" s="9" t="s">
        <v>21</v>
      </c>
      <c r="H141" s="57">
        <v>738679</v>
      </c>
      <c r="I141" s="63">
        <f t="shared" si="1"/>
        <v>11679</v>
      </c>
    </row>
    <row r="142" spans="1:9" ht="13.5" outlineLevel="2">
      <c r="A142" s="9" t="s">
        <v>17</v>
      </c>
      <c r="B142" s="12" t="s">
        <v>39</v>
      </c>
      <c r="C142" s="9" t="s">
        <v>22</v>
      </c>
      <c r="D142" s="17">
        <v>32000</v>
      </c>
      <c r="E142" s="9" t="s">
        <v>17</v>
      </c>
      <c r="F142" s="12" t="s">
        <v>39</v>
      </c>
      <c r="G142" s="9" t="s">
        <v>22</v>
      </c>
      <c r="H142" s="57">
        <v>32000</v>
      </c>
      <c r="I142" s="63">
        <f t="shared" si="1"/>
        <v>0</v>
      </c>
    </row>
    <row r="143" spans="1:9" ht="13.5" outlineLevel="1">
      <c r="A143" s="9" t="s">
        <v>17</v>
      </c>
      <c r="B143" s="12" t="s">
        <v>39</v>
      </c>
      <c r="C143" s="9" t="s">
        <v>23</v>
      </c>
      <c r="D143" s="17">
        <v>341100</v>
      </c>
      <c r="E143" s="9" t="s">
        <v>17</v>
      </c>
      <c r="F143" s="12" t="s">
        <v>39</v>
      </c>
      <c r="G143" s="9" t="s">
        <v>23</v>
      </c>
      <c r="H143" s="57">
        <v>372311</v>
      </c>
      <c r="I143" s="63">
        <f t="shared" si="1"/>
        <v>31211</v>
      </c>
    </row>
    <row r="144" spans="1:9" ht="13.5" outlineLevel="2">
      <c r="A144" s="9" t="s">
        <v>17</v>
      </c>
      <c r="B144" s="12" t="s">
        <v>39</v>
      </c>
      <c r="C144" s="9" t="s">
        <v>24</v>
      </c>
      <c r="D144" s="17">
        <v>500</v>
      </c>
      <c r="E144" s="9" t="s">
        <v>17</v>
      </c>
      <c r="F144" s="12" t="s">
        <v>39</v>
      </c>
      <c r="G144" s="9" t="s">
        <v>24</v>
      </c>
      <c r="H144" s="57">
        <v>7179</v>
      </c>
      <c r="I144" s="63">
        <f t="shared" si="1"/>
        <v>6679</v>
      </c>
    </row>
    <row r="145" spans="1:9" ht="13.5" outlineLevel="2">
      <c r="A145" s="9" t="s">
        <v>17</v>
      </c>
      <c r="B145" s="12" t="s">
        <v>39</v>
      </c>
      <c r="C145" s="9" t="s">
        <v>29</v>
      </c>
      <c r="D145" s="17">
        <v>50000</v>
      </c>
      <c r="E145" s="9" t="s">
        <v>17</v>
      </c>
      <c r="F145" s="12" t="s">
        <v>39</v>
      </c>
      <c r="G145" s="9" t="s">
        <v>29</v>
      </c>
      <c r="H145" s="57">
        <v>46100</v>
      </c>
      <c r="I145" s="63">
        <f t="shared" si="1"/>
        <v>-3900</v>
      </c>
    </row>
    <row r="146" spans="1:9" ht="13.5" outlineLevel="2">
      <c r="A146" s="9" t="s">
        <v>17</v>
      </c>
      <c r="B146" s="12" t="s">
        <v>39</v>
      </c>
      <c r="C146" s="9" t="s">
        <v>26</v>
      </c>
      <c r="D146" s="17">
        <v>1000</v>
      </c>
      <c r="E146" s="9" t="s">
        <v>17</v>
      </c>
      <c r="F146" s="12" t="s">
        <v>39</v>
      </c>
      <c r="G146" s="9" t="s">
        <v>26</v>
      </c>
      <c r="H146" s="57">
        <v>5600</v>
      </c>
      <c r="I146" s="63">
        <f t="shared" si="1"/>
        <v>4600</v>
      </c>
    </row>
    <row r="147" spans="1:9" ht="13.5" outlineLevel="2">
      <c r="A147" s="9" t="s">
        <v>17</v>
      </c>
      <c r="B147" s="12" t="s">
        <v>39</v>
      </c>
      <c r="C147" s="9" t="s">
        <v>40</v>
      </c>
      <c r="D147" s="17">
        <v>1600</v>
      </c>
      <c r="E147" s="9" t="s">
        <v>17</v>
      </c>
      <c r="F147" s="12" t="s">
        <v>39</v>
      </c>
      <c r="G147" s="9" t="s">
        <v>40</v>
      </c>
      <c r="H147" s="57">
        <v>5875</v>
      </c>
      <c r="I147" s="63">
        <f t="shared" si="1"/>
        <v>4275</v>
      </c>
    </row>
    <row r="148" spans="1:9" ht="13.5" outlineLevel="2">
      <c r="A148" s="9" t="s">
        <v>17</v>
      </c>
      <c r="B148" s="12" t="s">
        <v>39</v>
      </c>
      <c r="C148" s="9" t="s">
        <v>33</v>
      </c>
      <c r="D148" s="17">
        <v>500</v>
      </c>
      <c r="E148" s="9" t="s">
        <v>17</v>
      </c>
      <c r="F148" s="12" t="s">
        <v>39</v>
      </c>
      <c r="G148" s="9" t="s">
        <v>33</v>
      </c>
      <c r="H148" s="57">
        <v>23876</v>
      </c>
      <c r="I148" s="63">
        <f t="shared" si="1"/>
        <v>23376</v>
      </c>
    </row>
    <row r="149" spans="1:9" ht="13.5" outlineLevel="1">
      <c r="A149" s="10" t="s">
        <v>17</v>
      </c>
      <c r="B149" s="13" t="s">
        <v>41</v>
      </c>
      <c r="C149" s="15" t="s">
        <v>13</v>
      </c>
      <c r="D149" s="18">
        <v>1126900</v>
      </c>
      <c r="E149" s="10" t="s">
        <v>17</v>
      </c>
      <c r="F149" s="13" t="s">
        <v>41</v>
      </c>
      <c r="G149" s="15" t="s">
        <v>13</v>
      </c>
      <c r="H149" s="56">
        <v>1552304</v>
      </c>
      <c r="I149" s="36">
        <f aca="true" t="shared" si="2" ref="I149:I212">H149-D149</f>
        <v>425404</v>
      </c>
    </row>
    <row r="150" spans="1:9" ht="13.5" outlineLevel="2">
      <c r="A150" s="9" t="s">
        <v>17</v>
      </c>
      <c r="B150" s="12" t="s">
        <v>41</v>
      </c>
      <c r="C150" s="9" t="s">
        <v>22</v>
      </c>
      <c r="D150" s="17">
        <v>14000</v>
      </c>
      <c r="E150" s="9" t="s">
        <v>17</v>
      </c>
      <c r="F150" s="12" t="s">
        <v>41</v>
      </c>
      <c r="G150" s="9" t="s">
        <v>22</v>
      </c>
      <c r="H150" s="57">
        <v>14000</v>
      </c>
      <c r="I150" s="63">
        <f t="shared" si="2"/>
        <v>0</v>
      </c>
    </row>
    <row r="151" spans="1:9" ht="13.5" outlineLevel="2">
      <c r="A151" s="9" t="s">
        <v>17</v>
      </c>
      <c r="B151" s="12" t="s">
        <v>41</v>
      </c>
      <c r="C151" s="9" t="s">
        <v>23</v>
      </c>
      <c r="D151" s="17">
        <v>801500</v>
      </c>
      <c r="E151" s="9" t="s">
        <v>17</v>
      </c>
      <c r="F151" s="12" t="s">
        <v>41</v>
      </c>
      <c r="G151" s="9" t="s">
        <v>23</v>
      </c>
      <c r="H151" s="57">
        <v>1042350</v>
      </c>
      <c r="I151" s="63">
        <f t="shared" si="2"/>
        <v>240850</v>
      </c>
    </row>
    <row r="152" spans="1:9" ht="13.5" outlineLevel="2">
      <c r="A152" s="9" t="s">
        <v>17</v>
      </c>
      <c r="B152" s="12" t="s">
        <v>41</v>
      </c>
      <c r="C152" s="9" t="s">
        <v>24</v>
      </c>
      <c r="D152" s="17">
        <v>131200</v>
      </c>
      <c r="E152" s="9" t="s">
        <v>17</v>
      </c>
      <c r="F152" s="12" t="s">
        <v>41</v>
      </c>
      <c r="G152" s="9" t="s">
        <v>24</v>
      </c>
      <c r="H152" s="57">
        <v>156853</v>
      </c>
      <c r="I152" s="63">
        <f t="shared" si="2"/>
        <v>25653</v>
      </c>
    </row>
    <row r="153" spans="1:9" ht="13.5" outlineLevel="2">
      <c r="A153" s="9" t="s">
        <v>17</v>
      </c>
      <c r="B153" s="12" t="s">
        <v>41</v>
      </c>
      <c r="C153" s="9" t="s">
        <v>29</v>
      </c>
      <c r="D153" s="17">
        <v>4600</v>
      </c>
      <c r="E153" s="9" t="s">
        <v>17</v>
      </c>
      <c r="F153" s="12" t="s">
        <v>41</v>
      </c>
      <c r="G153" s="9" t="s">
        <v>29</v>
      </c>
      <c r="H153" s="57">
        <v>4749</v>
      </c>
      <c r="I153" s="63">
        <f t="shared" si="2"/>
        <v>149</v>
      </c>
    </row>
    <row r="154" spans="1:9" ht="13.5" outlineLevel="1">
      <c r="A154" s="9" t="s">
        <v>17</v>
      </c>
      <c r="B154" s="12" t="s">
        <v>41</v>
      </c>
      <c r="C154" s="41">
        <v>290</v>
      </c>
      <c r="E154" s="9" t="s">
        <v>17</v>
      </c>
      <c r="F154" s="12" t="s">
        <v>41</v>
      </c>
      <c r="G154" s="9" t="s">
        <v>26</v>
      </c>
      <c r="H154" s="57">
        <v>5000</v>
      </c>
      <c r="I154" s="63">
        <f t="shared" si="2"/>
        <v>5000</v>
      </c>
    </row>
    <row r="155" spans="3:9" ht="13.5" outlineLevel="2">
      <c r="C155" s="41">
        <v>310</v>
      </c>
      <c r="E155" s="9" t="s">
        <v>17</v>
      </c>
      <c r="F155" s="12" t="s">
        <v>41</v>
      </c>
      <c r="G155" s="9" t="s">
        <v>40</v>
      </c>
      <c r="H155" s="57">
        <v>43200</v>
      </c>
      <c r="I155" s="63">
        <f t="shared" si="2"/>
        <v>43200</v>
      </c>
    </row>
    <row r="156" spans="3:9" ht="13.5" outlineLevel="2">
      <c r="C156" s="9" t="s">
        <v>33</v>
      </c>
      <c r="D156" s="17">
        <v>175600</v>
      </c>
      <c r="E156" s="9" t="s">
        <v>17</v>
      </c>
      <c r="F156" s="12" t="s">
        <v>41</v>
      </c>
      <c r="G156" s="9" t="s">
        <v>33</v>
      </c>
      <c r="H156" s="57">
        <v>286152</v>
      </c>
      <c r="I156" s="63">
        <f t="shared" si="2"/>
        <v>110552</v>
      </c>
    </row>
    <row r="157" spans="1:9" ht="13.5" outlineLevel="2">
      <c r="A157" s="10" t="s">
        <v>17</v>
      </c>
      <c r="B157" s="13" t="s">
        <v>42</v>
      </c>
      <c r="C157" s="15" t="s">
        <v>13</v>
      </c>
      <c r="D157" s="18">
        <v>262000</v>
      </c>
      <c r="E157" s="10" t="s">
        <v>17</v>
      </c>
      <c r="F157" s="13" t="s">
        <v>42</v>
      </c>
      <c r="G157" s="15" t="s">
        <v>13</v>
      </c>
      <c r="H157" s="56">
        <v>293712</v>
      </c>
      <c r="I157" s="36">
        <f t="shared" si="2"/>
        <v>31712</v>
      </c>
    </row>
    <row r="158" spans="1:9" ht="13.5" outlineLevel="2">
      <c r="A158" s="9" t="s">
        <v>17</v>
      </c>
      <c r="B158" s="12" t="s">
        <v>42</v>
      </c>
      <c r="C158" s="9" t="s">
        <v>22</v>
      </c>
      <c r="D158" s="17">
        <v>6000</v>
      </c>
      <c r="E158" s="9" t="s">
        <v>17</v>
      </c>
      <c r="F158" s="12" t="s">
        <v>42</v>
      </c>
      <c r="G158" s="9" t="s">
        <v>22</v>
      </c>
      <c r="H158" s="57">
        <v>5248</v>
      </c>
      <c r="I158" s="63">
        <f t="shared" si="2"/>
        <v>-752</v>
      </c>
    </row>
    <row r="159" spans="1:9" ht="13.5" outlineLevel="2">
      <c r="A159" s="9" t="s">
        <v>17</v>
      </c>
      <c r="B159" s="12" t="s">
        <v>42</v>
      </c>
      <c r="C159" s="9" t="s">
        <v>23</v>
      </c>
      <c r="D159" s="17">
        <v>254500</v>
      </c>
      <c r="E159" s="9" t="s">
        <v>17</v>
      </c>
      <c r="F159" s="12" t="s">
        <v>42</v>
      </c>
      <c r="G159" s="9" t="s">
        <v>23</v>
      </c>
      <c r="H159" s="57">
        <v>268216</v>
      </c>
      <c r="I159" s="63">
        <f t="shared" si="2"/>
        <v>13716</v>
      </c>
    </row>
    <row r="160" spans="1:9" ht="13.5" outlineLevel="1">
      <c r="A160" s="9" t="s">
        <v>17</v>
      </c>
      <c r="B160" s="12" t="s">
        <v>42</v>
      </c>
      <c r="C160" s="41">
        <v>225</v>
      </c>
      <c r="E160" s="9" t="s">
        <v>17</v>
      </c>
      <c r="F160" s="12" t="s">
        <v>42</v>
      </c>
      <c r="G160" s="9" t="s">
        <v>24</v>
      </c>
      <c r="H160" s="57">
        <v>10810</v>
      </c>
      <c r="I160" s="63">
        <f t="shared" si="2"/>
        <v>10810</v>
      </c>
    </row>
    <row r="161" spans="3:9" ht="13.5" outlineLevel="2">
      <c r="C161" s="41">
        <v>226</v>
      </c>
      <c r="E161" s="9" t="s">
        <v>17</v>
      </c>
      <c r="F161" s="12" t="s">
        <v>42</v>
      </c>
      <c r="G161" s="9" t="s">
        <v>29</v>
      </c>
      <c r="H161" s="57">
        <v>2717</v>
      </c>
      <c r="I161" s="63">
        <f t="shared" si="2"/>
        <v>2717</v>
      </c>
    </row>
    <row r="162" spans="3:9" ht="13.5" outlineLevel="2">
      <c r="C162" s="9" t="s">
        <v>33</v>
      </c>
      <c r="D162" s="17">
        <v>1500</v>
      </c>
      <c r="E162" s="9" t="s">
        <v>17</v>
      </c>
      <c r="F162" s="12" t="s">
        <v>42</v>
      </c>
      <c r="G162" s="9" t="s">
        <v>33</v>
      </c>
      <c r="H162" s="57">
        <v>6721</v>
      </c>
      <c r="I162" s="63">
        <f t="shared" si="2"/>
        <v>5221</v>
      </c>
    </row>
    <row r="163" spans="1:9" ht="13.5" outlineLevel="2">
      <c r="A163" s="10" t="s">
        <v>17</v>
      </c>
      <c r="B163" s="13" t="s">
        <v>43</v>
      </c>
      <c r="C163" s="15" t="s">
        <v>13</v>
      </c>
      <c r="D163" s="18">
        <v>2562100</v>
      </c>
      <c r="E163" s="10" t="s">
        <v>17</v>
      </c>
      <c r="F163" s="13" t="s">
        <v>43</v>
      </c>
      <c r="G163" s="15" t="s">
        <v>13</v>
      </c>
      <c r="H163" s="56">
        <v>2586150</v>
      </c>
      <c r="I163" s="36">
        <f t="shared" si="2"/>
        <v>24050</v>
      </c>
    </row>
    <row r="164" spans="1:9" ht="13.5" outlineLevel="2">
      <c r="A164" s="9" t="s">
        <v>17</v>
      </c>
      <c r="B164" s="12" t="s">
        <v>43</v>
      </c>
      <c r="C164" s="9" t="s">
        <v>22</v>
      </c>
      <c r="D164" s="17">
        <v>38700</v>
      </c>
      <c r="E164" s="9" t="s">
        <v>17</v>
      </c>
      <c r="F164" s="12" t="s">
        <v>43</v>
      </c>
      <c r="G164" s="9" t="s">
        <v>22</v>
      </c>
      <c r="H164" s="57">
        <v>39000</v>
      </c>
      <c r="I164" s="63">
        <f t="shared" si="2"/>
        <v>300</v>
      </c>
    </row>
    <row r="165" spans="1:9" ht="13.5" outlineLevel="2">
      <c r="A165" s="9" t="s">
        <v>17</v>
      </c>
      <c r="B165" s="12" t="s">
        <v>43</v>
      </c>
      <c r="C165" s="9" t="s">
        <v>23</v>
      </c>
      <c r="D165" s="17">
        <v>2289500</v>
      </c>
      <c r="E165" s="9" t="s">
        <v>17</v>
      </c>
      <c r="F165" s="12" t="s">
        <v>43</v>
      </c>
      <c r="G165" s="9" t="s">
        <v>23</v>
      </c>
      <c r="H165" s="57">
        <v>2047247</v>
      </c>
      <c r="I165" s="63">
        <f t="shared" si="2"/>
        <v>-242253</v>
      </c>
    </row>
    <row r="166" spans="1:9" ht="13.5" outlineLevel="2">
      <c r="A166" s="9" t="s">
        <v>17</v>
      </c>
      <c r="B166" s="12" t="s">
        <v>43</v>
      </c>
      <c r="C166" s="41">
        <v>225</v>
      </c>
      <c r="E166" s="9" t="s">
        <v>17</v>
      </c>
      <c r="F166" s="12" t="s">
        <v>43</v>
      </c>
      <c r="G166" s="9" t="s">
        <v>24</v>
      </c>
      <c r="H166" s="57">
        <v>78962</v>
      </c>
      <c r="I166" s="63">
        <f t="shared" si="2"/>
        <v>78962</v>
      </c>
    </row>
    <row r="167" spans="1:9" ht="13.5" outlineLevel="1">
      <c r="A167" s="9" t="s">
        <v>17</v>
      </c>
      <c r="B167" s="12" t="s">
        <v>43</v>
      </c>
      <c r="C167" s="9" t="s">
        <v>29</v>
      </c>
      <c r="D167" s="17">
        <v>400</v>
      </c>
      <c r="E167" s="9" t="s">
        <v>17</v>
      </c>
      <c r="F167" s="12" t="s">
        <v>43</v>
      </c>
      <c r="G167" s="9" t="s">
        <v>29</v>
      </c>
      <c r="H167" s="57">
        <v>73971</v>
      </c>
      <c r="I167" s="63">
        <f t="shared" si="2"/>
        <v>73571</v>
      </c>
    </row>
    <row r="168" spans="3:9" ht="13.5" outlineLevel="2">
      <c r="C168" s="41">
        <v>290</v>
      </c>
      <c r="E168" s="9" t="s">
        <v>17</v>
      </c>
      <c r="F168" s="12" t="s">
        <v>43</v>
      </c>
      <c r="G168" s="9" t="s">
        <v>26</v>
      </c>
      <c r="H168" s="57">
        <v>11000</v>
      </c>
      <c r="I168" s="63">
        <f t="shared" si="2"/>
        <v>11000</v>
      </c>
    </row>
    <row r="169" spans="3:9" ht="13.5" outlineLevel="2">
      <c r="C169" s="9" t="s">
        <v>33</v>
      </c>
      <c r="D169" s="17">
        <v>233500</v>
      </c>
      <c r="E169" s="9" t="s">
        <v>17</v>
      </c>
      <c r="F169" s="12" t="s">
        <v>43</v>
      </c>
      <c r="G169" s="9" t="s">
        <v>33</v>
      </c>
      <c r="H169" s="57">
        <v>335970</v>
      </c>
      <c r="I169" s="63">
        <f t="shared" si="2"/>
        <v>102470</v>
      </c>
    </row>
    <row r="170" spans="1:9" ht="13.5" outlineLevel="2">
      <c r="A170" s="10" t="s">
        <v>17</v>
      </c>
      <c r="B170" s="13" t="s">
        <v>44</v>
      </c>
      <c r="C170" s="15" t="s">
        <v>13</v>
      </c>
      <c r="D170" s="18">
        <v>1099900</v>
      </c>
      <c r="E170" s="10" t="s">
        <v>17</v>
      </c>
      <c r="F170" s="13" t="s">
        <v>44</v>
      </c>
      <c r="G170" s="15" t="s">
        <v>13</v>
      </c>
      <c r="H170" s="56">
        <v>1305570.32</v>
      </c>
      <c r="I170" s="36">
        <f t="shared" si="2"/>
        <v>205670.32000000007</v>
      </c>
    </row>
    <row r="171" spans="1:9" ht="13.5" outlineLevel="2">
      <c r="A171" s="9" t="s">
        <v>17</v>
      </c>
      <c r="B171" s="12" t="s">
        <v>44</v>
      </c>
      <c r="C171" s="9" t="s">
        <v>22</v>
      </c>
      <c r="D171" s="17">
        <v>20000</v>
      </c>
      <c r="E171" s="9" t="s">
        <v>17</v>
      </c>
      <c r="F171" s="12" t="s">
        <v>44</v>
      </c>
      <c r="G171" s="9" t="s">
        <v>22</v>
      </c>
      <c r="H171" s="57">
        <v>18000</v>
      </c>
      <c r="I171" s="63">
        <f t="shared" si="2"/>
        <v>-2000</v>
      </c>
    </row>
    <row r="172" spans="1:9" ht="13.5" outlineLevel="1">
      <c r="A172" s="9" t="s">
        <v>17</v>
      </c>
      <c r="B172" s="12" t="s">
        <v>44</v>
      </c>
      <c r="C172" s="9" t="s">
        <v>23</v>
      </c>
      <c r="D172" s="17">
        <v>839400</v>
      </c>
      <c r="E172" s="9" t="s">
        <v>17</v>
      </c>
      <c r="F172" s="12" t="s">
        <v>44</v>
      </c>
      <c r="G172" s="9" t="s">
        <v>23</v>
      </c>
      <c r="H172" s="57">
        <v>858624</v>
      </c>
      <c r="I172" s="63">
        <f t="shared" si="2"/>
        <v>19224</v>
      </c>
    </row>
    <row r="173" spans="1:9" ht="13.5" outlineLevel="2">
      <c r="A173" s="9" t="s">
        <v>17</v>
      </c>
      <c r="B173" s="12" t="s">
        <v>44</v>
      </c>
      <c r="C173" s="41">
        <v>225</v>
      </c>
      <c r="E173" s="9" t="s">
        <v>17</v>
      </c>
      <c r="F173" s="12" t="s">
        <v>44</v>
      </c>
      <c r="G173" s="9" t="s">
        <v>24</v>
      </c>
      <c r="H173" s="57">
        <v>43099</v>
      </c>
      <c r="I173" s="63">
        <f t="shared" si="2"/>
        <v>43099</v>
      </c>
    </row>
    <row r="174" spans="1:9" ht="13.5" outlineLevel="2">
      <c r="A174" s="9" t="s">
        <v>17</v>
      </c>
      <c r="B174" s="12" t="s">
        <v>44</v>
      </c>
      <c r="C174" s="9" t="s">
        <v>29</v>
      </c>
      <c r="D174" s="17">
        <v>19900</v>
      </c>
      <c r="E174" s="9" t="s">
        <v>17</v>
      </c>
      <c r="F174" s="12" t="s">
        <v>44</v>
      </c>
      <c r="G174" s="9" t="s">
        <v>29</v>
      </c>
      <c r="H174" s="57">
        <v>89393</v>
      </c>
      <c r="I174" s="63">
        <f t="shared" si="2"/>
        <v>69493</v>
      </c>
    </row>
    <row r="175" spans="1:9" ht="13.5" outlineLevel="2">
      <c r="A175" s="9" t="s">
        <v>17</v>
      </c>
      <c r="B175" s="12" t="s">
        <v>44</v>
      </c>
      <c r="C175" s="41">
        <v>262</v>
      </c>
      <c r="E175" s="9" t="s">
        <v>17</v>
      </c>
      <c r="F175" s="12" t="s">
        <v>44</v>
      </c>
      <c r="G175" s="9" t="s">
        <v>63</v>
      </c>
      <c r="H175" s="57">
        <v>11600.32</v>
      </c>
      <c r="I175" s="63">
        <f t="shared" si="2"/>
        <v>11600.32</v>
      </c>
    </row>
    <row r="176" spans="3:9" ht="13.5" outlineLevel="2">
      <c r="C176" s="9" t="s">
        <v>26</v>
      </c>
      <c r="D176" s="17">
        <v>100</v>
      </c>
      <c r="E176" s="9" t="s">
        <v>17</v>
      </c>
      <c r="F176" s="12" t="s">
        <v>44</v>
      </c>
      <c r="G176" s="9" t="s">
        <v>26</v>
      </c>
      <c r="H176" s="57">
        <v>9903</v>
      </c>
      <c r="I176" s="63">
        <f t="shared" si="2"/>
        <v>9803</v>
      </c>
    </row>
    <row r="177" spans="3:9" ht="13.5" outlineLevel="1">
      <c r="C177" s="41">
        <v>310</v>
      </c>
      <c r="E177" s="9" t="s">
        <v>17</v>
      </c>
      <c r="F177" s="12" t="s">
        <v>44</v>
      </c>
      <c r="G177" s="9" t="s">
        <v>40</v>
      </c>
      <c r="H177" s="57">
        <v>10900</v>
      </c>
      <c r="I177" s="63">
        <f t="shared" si="2"/>
        <v>10900</v>
      </c>
    </row>
    <row r="178" spans="3:9" ht="13.5" outlineLevel="2">
      <c r="C178" s="9" t="s">
        <v>33</v>
      </c>
      <c r="D178" s="17">
        <v>220500</v>
      </c>
      <c r="E178" s="9" t="s">
        <v>17</v>
      </c>
      <c r="F178" s="12" t="s">
        <v>44</v>
      </c>
      <c r="G178" s="9" t="s">
        <v>33</v>
      </c>
      <c r="H178" s="57">
        <v>264051</v>
      </c>
      <c r="I178" s="63">
        <f t="shared" si="2"/>
        <v>43551</v>
      </c>
    </row>
    <row r="179" spans="1:9" ht="13.5" outlineLevel="2">
      <c r="A179" s="10" t="s">
        <v>17</v>
      </c>
      <c r="B179" s="13" t="s">
        <v>45</v>
      </c>
      <c r="C179" s="15" t="s">
        <v>13</v>
      </c>
      <c r="D179" s="18">
        <v>129500</v>
      </c>
      <c r="E179" s="10" t="s">
        <v>17</v>
      </c>
      <c r="F179" s="13" t="s">
        <v>45</v>
      </c>
      <c r="G179" s="15" t="s">
        <v>13</v>
      </c>
      <c r="H179" s="56">
        <v>148177</v>
      </c>
      <c r="I179" s="36">
        <f t="shared" si="2"/>
        <v>18677</v>
      </c>
    </row>
    <row r="180" spans="1:9" ht="13.5" outlineLevel="2">
      <c r="A180" s="9" t="s">
        <v>17</v>
      </c>
      <c r="B180" s="12" t="s">
        <v>45</v>
      </c>
      <c r="C180" s="9" t="s">
        <v>22</v>
      </c>
      <c r="D180" s="17">
        <v>2400</v>
      </c>
      <c r="E180" s="9" t="s">
        <v>17</v>
      </c>
      <c r="F180" s="12" t="s">
        <v>45</v>
      </c>
      <c r="G180" s="9" t="s">
        <v>22</v>
      </c>
      <c r="H180" s="57">
        <v>1200</v>
      </c>
      <c r="I180" s="63">
        <f t="shared" si="2"/>
        <v>-1200</v>
      </c>
    </row>
    <row r="181" spans="1:9" ht="13.5" outlineLevel="2">
      <c r="A181" s="9" t="s">
        <v>17</v>
      </c>
      <c r="B181" s="12" t="s">
        <v>45</v>
      </c>
      <c r="C181" s="9" t="s">
        <v>23</v>
      </c>
      <c r="D181" s="17">
        <v>118900</v>
      </c>
      <c r="E181" s="9" t="s">
        <v>17</v>
      </c>
      <c r="F181" s="12" t="s">
        <v>45</v>
      </c>
      <c r="G181" s="9" t="s">
        <v>23</v>
      </c>
      <c r="H181" s="57">
        <v>137100</v>
      </c>
      <c r="I181" s="63">
        <f t="shared" si="2"/>
        <v>18200</v>
      </c>
    </row>
    <row r="182" spans="1:9" ht="13.5" outlineLevel="2">
      <c r="A182" s="9" t="s">
        <v>17</v>
      </c>
      <c r="B182" s="12" t="s">
        <v>45</v>
      </c>
      <c r="C182" s="9" t="s">
        <v>24</v>
      </c>
      <c r="D182" s="17">
        <v>6600</v>
      </c>
      <c r="E182" s="9" t="s">
        <v>17</v>
      </c>
      <c r="F182" s="12" t="s">
        <v>45</v>
      </c>
      <c r="G182" s="9" t="s">
        <v>24</v>
      </c>
      <c r="H182" s="57">
        <v>3721</v>
      </c>
      <c r="I182" s="63">
        <f t="shared" si="2"/>
        <v>-2879</v>
      </c>
    </row>
    <row r="183" spans="1:9" ht="13.5" outlineLevel="2">
      <c r="A183" s="9" t="s">
        <v>17</v>
      </c>
      <c r="B183" s="12" t="s">
        <v>45</v>
      </c>
      <c r="C183" s="41">
        <v>226</v>
      </c>
      <c r="E183" s="9" t="s">
        <v>17</v>
      </c>
      <c r="F183" s="12" t="s">
        <v>45</v>
      </c>
      <c r="G183" s="9" t="s">
        <v>29</v>
      </c>
      <c r="H183" s="57">
        <v>1318</v>
      </c>
      <c r="I183" s="63">
        <f t="shared" si="2"/>
        <v>1318</v>
      </c>
    </row>
    <row r="184" spans="3:9" ht="13.5" outlineLevel="2">
      <c r="C184" s="9" t="s">
        <v>33</v>
      </c>
      <c r="D184" s="17">
        <v>1600</v>
      </c>
      <c r="E184" s="9" t="s">
        <v>17</v>
      </c>
      <c r="F184" s="12" t="s">
        <v>45</v>
      </c>
      <c r="G184" s="9" t="s">
        <v>33</v>
      </c>
      <c r="H184" s="57">
        <v>4838</v>
      </c>
      <c r="I184" s="63">
        <f t="shared" si="2"/>
        <v>3238</v>
      </c>
    </row>
    <row r="185" spans="1:9" ht="13.5" outlineLevel="2">
      <c r="A185" s="10" t="s">
        <v>17</v>
      </c>
      <c r="B185" s="13" t="s">
        <v>46</v>
      </c>
      <c r="C185" s="15" t="s">
        <v>13</v>
      </c>
      <c r="D185" s="18">
        <v>1451900</v>
      </c>
      <c r="E185" s="10" t="s">
        <v>17</v>
      </c>
      <c r="F185" s="13" t="s">
        <v>46</v>
      </c>
      <c r="G185" s="15" t="s">
        <v>13</v>
      </c>
      <c r="H185" s="56">
        <v>1575644.32</v>
      </c>
      <c r="I185" s="36">
        <f t="shared" si="2"/>
        <v>123744.32000000007</v>
      </c>
    </row>
    <row r="186" spans="1:9" ht="13.5">
      <c r="A186" s="9" t="s">
        <v>17</v>
      </c>
      <c r="B186" s="12" t="s">
        <v>46</v>
      </c>
      <c r="C186" s="9" t="s">
        <v>22</v>
      </c>
      <c r="D186" s="17">
        <v>16000</v>
      </c>
      <c r="E186" s="9" t="s">
        <v>17</v>
      </c>
      <c r="F186" s="12" t="s">
        <v>46</v>
      </c>
      <c r="G186" s="9" t="s">
        <v>22</v>
      </c>
      <c r="H186" s="57">
        <v>14000</v>
      </c>
      <c r="I186" s="63">
        <f t="shared" si="2"/>
        <v>-2000</v>
      </c>
    </row>
    <row r="187" spans="1:9" ht="13.5" outlineLevel="1">
      <c r="A187" s="9" t="s">
        <v>17</v>
      </c>
      <c r="B187" s="12" t="s">
        <v>46</v>
      </c>
      <c r="C187" s="9" t="s">
        <v>23</v>
      </c>
      <c r="D187" s="17">
        <v>1313500</v>
      </c>
      <c r="E187" s="9" t="s">
        <v>17</v>
      </c>
      <c r="F187" s="12" t="s">
        <v>46</v>
      </c>
      <c r="G187" s="9" t="s">
        <v>23</v>
      </c>
      <c r="H187" s="57">
        <v>1466241</v>
      </c>
      <c r="I187" s="63">
        <f t="shared" si="2"/>
        <v>152741</v>
      </c>
    </row>
    <row r="188" spans="1:9" ht="13.5" outlineLevel="2">
      <c r="A188" s="9" t="s">
        <v>17</v>
      </c>
      <c r="B188" s="12" t="s">
        <v>46</v>
      </c>
      <c r="C188" s="9" t="s">
        <v>24</v>
      </c>
      <c r="D188" s="17">
        <v>100000</v>
      </c>
      <c r="E188" s="9" t="s">
        <v>17</v>
      </c>
      <c r="F188" s="12" t="s">
        <v>46</v>
      </c>
      <c r="G188" s="9" t="s">
        <v>24</v>
      </c>
      <c r="H188" s="57">
        <v>18093</v>
      </c>
      <c r="I188" s="63">
        <f t="shared" si="2"/>
        <v>-81907</v>
      </c>
    </row>
    <row r="189" spans="1:9" ht="13.5" outlineLevel="2">
      <c r="A189" s="9" t="s">
        <v>17</v>
      </c>
      <c r="B189" s="12" t="s">
        <v>46</v>
      </c>
      <c r="C189" s="9" t="s">
        <v>29</v>
      </c>
      <c r="D189" s="17">
        <v>13000</v>
      </c>
      <c r="E189" s="9" t="s">
        <v>17</v>
      </c>
      <c r="F189" s="12" t="s">
        <v>46</v>
      </c>
      <c r="G189" s="9" t="s">
        <v>29</v>
      </c>
      <c r="H189" s="57">
        <v>45110</v>
      </c>
      <c r="I189" s="63">
        <f t="shared" si="2"/>
        <v>32110</v>
      </c>
    </row>
    <row r="190" spans="1:9" ht="13.5" outlineLevel="2">
      <c r="A190" s="9" t="s">
        <v>17</v>
      </c>
      <c r="B190" s="12" t="s">
        <v>46</v>
      </c>
      <c r="C190" s="41">
        <v>262</v>
      </c>
      <c r="E190" s="9" t="s">
        <v>17</v>
      </c>
      <c r="F190" s="12" t="s">
        <v>46</v>
      </c>
      <c r="G190" s="9" t="s">
        <v>63</v>
      </c>
      <c r="H190" s="57">
        <v>11600.32</v>
      </c>
      <c r="I190" s="63">
        <f t="shared" si="2"/>
        <v>11600.32</v>
      </c>
    </row>
    <row r="191" spans="3:9" ht="13.5" outlineLevel="2">
      <c r="C191" s="41">
        <v>290</v>
      </c>
      <c r="E191" s="9" t="s">
        <v>17</v>
      </c>
      <c r="F191" s="12" t="s">
        <v>46</v>
      </c>
      <c r="G191" s="9" t="s">
        <v>26</v>
      </c>
      <c r="H191" s="57">
        <v>1200</v>
      </c>
      <c r="I191" s="63">
        <f t="shared" si="2"/>
        <v>1200</v>
      </c>
    </row>
    <row r="192" spans="3:9" ht="13.5" outlineLevel="2">
      <c r="C192" s="9" t="s">
        <v>33</v>
      </c>
      <c r="D192" s="17">
        <v>9400</v>
      </c>
      <c r="E192" s="9" t="s">
        <v>17</v>
      </c>
      <c r="F192" s="12" t="s">
        <v>46</v>
      </c>
      <c r="G192" s="9" t="s">
        <v>33</v>
      </c>
      <c r="H192" s="57">
        <v>19400</v>
      </c>
      <c r="I192" s="63">
        <f t="shared" si="2"/>
        <v>10000</v>
      </c>
    </row>
    <row r="193" spans="1:9" ht="13.5" outlineLevel="2">
      <c r="A193" s="10" t="s">
        <v>17</v>
      </c>
      <c r="B193" s="13" t="s">
        <v>47</v>
      </c>
      <c r="C193" s="15" t="s">
        <v>13</v>
      </c>
      <c r="D193" s="18">
        <v>4173300</v>
      </c>
      <c r="E193" s="10" t="s">
        <v>17</v>
      </c>
      <c r="F193" s="13" t="s">
        <v>47</v>
      </c>
      <c r="G193" s="15" t="s">
        <v>13</v>
      </c>
      <c r="H193" s="56">
        <v>5558692.64</v>
      </c>
      <c r="I193" s="36">
        <f t="shared" si="2"/>
        <v>1385392.6399999997</v>
      </c>
    </row>
    <row r="194" spans="1:9" ht="13.5" outlineLevel="2">
      <c r="A194" s="9" t="s">
        <v>17</v>
      </c>
      <c r="B194" s="12" t="s">
        <v>47</v>
      </c>
      <c r="C194" s="9" t="s">
        <v>22</v>
      </c>
      <c r="D194" s="17">
        <v>60000</v>
      </c>
      <c r="E194" s="9" t="s">
        <v>17</v>
      </c>
      <c r="F194" s="12" t="s">
        <v>47</v>
      </c>
      <c r="G194" s="9" t="s">
        <v>22</v>
      </c>
      <c r="H194" s="57">
        <v>60000</v>
      </c>
      <c r="I194" s="63">
        <f t="shared" si="2"/>
        <v>0</v>
      </c>
    </row>
    <row r="195" spans="1:9" ht="13.5">
      <c r="A195" s="9" t="s">
        <v>17</v>
      </c>
      <c r="B195" s="12" t="s">
        <v>47</v>
      </c>
      <c r="C195" s="41">
        <v>222</v>
      </c>
      <c r="E195" s="9" t="s">
        <v>17</v>
      </c>
      <c r="F195" s="12" t="s">
        <v>47</v>
      </c>
      <c r="G195" s="9" t="s">
        <v>64</v>
      </c>
      <c r="H195" s="57">
        <v>19000</v>
      </c>
      <c r="I195" s="63">
        <f t="shared" si="2"/>
        <v>19000</v>
      </c>
    </row>
    <row r="196" spans="1:9" ht="13.5" outlineLevel="1">
      <c r="A196" s="9" t="s">
        <v>17</v>
      </c>
      <c r="B196" s="12" t="s">
        <v>47</v>
      </c>
      <c r="C196" s="9" t="s">
        <v>23</v>
      </c>
      <c r="D196" s="17">
        <v>3558900</v>
      </c>
      <c r="E196" s="9" t="s">
        <v>17</v>
      </c>
      <c r="F196" s="12" t="s">
        <v>47</v>
      </c>
      <c r="G196" s="9" t="s">
        <v>23</v>
      </c>
      <c r="H196" s="57">
        <v>3338672</v>
      </c>
      <c r="I196" s="63">
        <f t="shared" si="2"/>
        <v>-220228</v>
      </c>
    </row>
    <row r="197" spans="1:9" ht="13.5" outlineLevel="2">
      <c r="A197" s="9" t="s">
        <v>17</v>
      </c>
      <c r="B197" s="12" t="s">
        <v>47</v>
      </c>
      <c r="C197" s="9" t="s">
        <v>24</v>
      </c>
      <c r="D197" s="17">
        <v>130000</v>
      </c>
      <c r="E197" s="9" t="s">
        <v>17</v>
      </c>
      <c r="F197" s="12" t="s">
        <v>47</v>
      </c>
      <c r="G197" s="9" t="s">
        <v>24</v>
      </c>
      <c r="H197" s="57">
        <v>723940</v>
      </c>
      <c r="I197" s="63">
        <f t="shared" si="2"/>
        <v>593940</v>
      </c>
    </row>
    <row r="198" spans="1:9" ht="13.5" outlineLevel="2">
      <c r="A198" s="9" t="s">
        <v>17</v>
      </c>
      <c r="B198" s="12" t="s">
        <v>47</v>
      </c>
      <c r="C198" s="9" t="s">
        <v>29</v>
      </c>
      <c r="D198" s="17">
        <v>46300</v>
      </c>
      <c r="E198" s="9" t="s">
        <v>17</v>
      </c>
      <c r="F198" s="12" t="s">
        <v>47</v>
      </c>
      <c r="G198" s="9" t="s">
        <v>29</v>
      </c>
      <c r="H198" s="57">
        <v>70668</v>
      </c>
      <c r="I198" s="63">
        <f t="shared" si="2"/>
        <v>24368</v>
      </c>
    </row>
    <row r="199" spans="3:9" ht="13.5" outlineLevel="2">
      <c r="C199" s="41">
        <v>262</v>
      </c>
      <c r="E199" s="9" t="s">
        <v>17</v>
      </c>
      <c r="F199" s="12" t="s">
        <v>47</v>
      </c>
      <c r="G199" s="9" t="s">
        <v>63</v>
      </c>
      <c r="H199" s="57">
        <v>28008.64</v>
      </c>
      <c r="I199" s="63">
        <f t="shared" si="2"/>
        <v>28008.64</v>
      </c>
    </row>
    <row r="200" spans="3:9" ht="13.5" outlineLevel="2">
      <c r="C200" s="41">
        <v>290</v>
      </c>
      <c r="E200" s="9" t="s">
        <v>17</v>
      </c>
      <c r="F200" s="12" t="s">
        <v>47</v>
      </c>
      <c r="G200" s="9" t="s">
        <v>26</v>
      </c>
      <c r="H200" s="57">
        <v>37850</v>
      </c>
      <c r="I200" s="63">
        <f t="shared" si="2"/>
        <v>37850</v>
      </c>
    </row>
    <row r="201" spans="3:9" ht="13.5" outlineLevel="2">
      <c r="C201" s="41">
        <v>310</v>
      </c>
      <c r="E201" s="9" t="s">
        <v>17</v>
      </c>
      <c r="F201" s="12" t="s">
        <v>47</v>
      </c>
      <c r="G201" s="9" t="s">
        <v>40</v>
      </c>
      <c r="H201" s="57">
        <v>345095</v>
      </c>
      <c r="I201" s="63">
        <f t="shared" si="2"/>
        <v>345095</v>
      </c>
    </row>
    <row r="202" spans="3:9" ht="13.5" outlineLevel="1">
      <c r="C202" s="9" t="s">
        <v>33</v>
      </c>
      <c r="D202" s="17">
        <v>378100</v>
      </c>
      <c r="E202" s="9" t="s">
        <v>17</v>
      </c>
      <c r="F202" s="12" t="s">
        <v>47</v>
      </c>
      <c r="G202" s="9" t="s">
        <v>33</v>
      </c>
      <c r="H202" s="57">
        <v>935459</v>
      </c>
      <c r="I202" s="63">
        <f t="shared" si="2"/>
        <v>557359</v>
      </c>
    </row>
    <row r="203" spans="1:9" ht="13.5" outlineLevel="2">
      <c r="A203" s="10" t="s">
        <v>17</v>
      </c>
      <c r="B203" s="13" t="s">
        <v>48</v>
      </c>
      <c r="C203" s="15" t="s">
        <v>13</v>
      </c>
      <c r="D203" s="18">
        <v>1138100</v>
      </c>
      <c r="E203" s="10" t="s">
        <v>17</v>
      </c>
      <c r="F203" s="13" t="s">
        <v>48</v>
      </c>
      <c r="G203" s="15" t="s">
        <v>13</v>
      </c>
      <c r="H203" s="56">
        <v>933212.32</v>
      </c>
      <c r="I203" s="36">
        <f t="shared" si="2"/>
        <v>-204887.68000000005</v>
      </c>
    </row>
    <row r="204" spans="1:9" ht="13.5" outlineLevel="2">
      <c r="A204" s="9" t="s">
        <v>17</v>
      </c>
      <c r="B204" s="12" t="s">
        <v>48</v>
      </c>
      <c r="C204" s="9" t="s">
        <v>22</v>
      </c>
      <c r="D204" s="17">
        <v>12000</v>
      </c>
      <c r="E204" s="9" t="s">
        <v>17</v>
      </c>
      <c r="F204" s="12" t="s">
        <v>48</v>
      </c>
      <c r="G204" s="9" t="s">
        <v>22</v>
      </c>
      <c r="H204" s="57">
        <v>8000</v>
      </c>
      <c r="I204" s="63">
        <f t="shared" si="2"/>
        <v>-4000</v>
      </c>
    </row>
    <row r="205" spans="1:9" ht="13.5" outlineLevel="2">
      <c r="A205" s="9" t="s">
        <v>17</v>
      </c>
      <c r="B205" s="12" t="s">
        <v>48</v>
      </c>
      <c r="C205" s="9" t="s">
        <v>23</v>
      </c>
      <c r="D205" s="17">
        <v>968200</v>
      </c>
      <c r="E205" s="9" t="s">
        <v>17</v>
      </c>
      <c r="F205" s="12" t="s">
        <v>48</v>
      </c>
      <c r="G205" s="9" t="s">
        <v>23</v>
      </c>
      <c r="H205" s="57">
        <v>702292</v>
      </c>
      <c r="I205" s="63">
        <f t="shared" si="2"/>
        <v>-265908</v>
      </c>
    </row>
    <row r="206" spans="1:9" ht="13.5" outlineLevel="2">
      <c r="A206" s="9" t="s">
        <v>17</v>
      </c>
      <c r="B206" s="12" t="s">
        <v>48</v>
      </c>
      <c r="C206" s="9" t="s">
        <v>24</v>
      </c>
      <c r="D206" s="17">
        <v>7300</v>
      </c>
      <c r="E206" s="9" t="s">
        <v>17</v>
      </c>
      <c r="F206" s="12" t="s">
        <v>48</v>
      </c>
      <c r="G206" s="9" t="s">
        <v>24</v>
      </c>
      <c r="H206" s="57">
        <v>17892</v>
      </c>
      <c r="I206" s="63">
        <f t="shared" si="2"/>
        <v>10592</v>
      </c>
    </row>
    <row r="207" spans="1:9" ht="13.5" outlineLevel="2">
      <c r="A207" s="9" t="s">
        <v>17</v>
      </c>
      <c r="B207" s="12" t="s">
        <v>48</v>
      </c>
      <c r="C207" s="41">
        <v>226</v>
      </c>
      <c r="E207" s="9" t="s">
        <v>17</v>
      </c>
      <c r="F207" s="12" t="s">
        <v>48</v>
      </c>
      <c r="G207" s="9" t="s">
        <v>29</v>
      </c>
      <c r="H207" s="57">
        <v>15568</v>
      </c>
      <c r="I207" s="63">
        <f t="shared" si="2"/>
        <v>15568</v>
      </c>
    </row>
    <row r="208" spans="3:9" ht="13.5" outlineLevel="2">
      <c r="C208" s="41">
        <v>262</v>
      </c>
      <c r="E208" s="9" t="s">
        <v>17</v>
      </c>
      <c r="F208" s="12" t="s">
        <v>48</v>
      </c>
      <c r="G208" s="9" t="s">
        <v>63</v>
      </c>
      <c r="H208" s="57">
        <v>11600.32</v>
      </c>
      <c r="I208" s="63">
        <f t="shared" si="2"/>
        <v>11600.32</v>
      </c>
    </row>
    <row r="209" spans="3:9" ht="13.5" outlineLevel="1">
      <c r="C209" s="41">
        <v>290</v>
      </c>
      <c r="E209" s="9" t="s">
        <v>17</v>
      </c>
      <c r="F209" s="12" t="s">
        <v>48</v>
      </c>
      <c r="G209" s="9" t="s">
        <v>26</v>
      </c>
      <c r="H209" s="57">
        <v>1600</v>
      </c>
      <c r="I209" s="63">
        <f t="shared" si="2"/>
        <v>1600</v>
      </c>
    </row>
    <row r="210" spans="3:9" ht="13.5" outlineLevel="2">
      <c r="C210" s="9" t="s">
        <v>33</v>
      </c>
      <c r="D210" s="17">
        <v>150600</v>
      </c>
      <c r="E210" s="9" t="s">
        <v>17</v>
      </c>
      <c r="F210" s="12" t="s">
        <v>48</v>
      </c>
      <c r="G210" s="9" t="s">
        <v>33</v>
      </c>
      <c r="H210" s="57">
        <v>176260</v>
      </c>
      <c r="I210" s="63">
        <f t="shared" si="2"/>
        <v>25660</v>
      </c>
    </row>
    <row r="211" spans="1:9" ht="13.5" outlineLevel="2">
      <c r="A211" s="10" t="s">
        <v>17</v>
      </c>
      <c r="B211" s="13" t="s">
        <v>49</v>
      </c>
      <c r="C211" s="15" t="s">
        <v>13</v>
      </c>
      <c r="D211" s="18">
        <v>2031100</v>
      </c>
      <c r="E211" s="10" t="s">
        <v>17</v>
      </c>
      <c r="F211" s="13" t="s">
        <v>49</v>
      </c>
      <c r="G211" s="15" t="s">
        <v>13</v>
      </c>
      <c r="H211" s="56">
        <v>2484479</v>
      </c>
      <c r="I211" s="36">
        <f t="shared" si="2"/>
        <v>453379</v>
      </c>
    </row>
    <row r="212" spans="1:9" ht="13.5" outlineLevel="2">
      <c r="A212" s="9" t="s">
        <v>17</v>
      </c>
      <c r="B212" s="12" t="s">
        <v>49</v>
      </c>
      <c r="C212" s="9" t="s">
        <v>22</v>
      </c>
      <c r="D212" s="17">
        <v>32000</v>
      </c>
      <c r="E212" s="9" t="s">
        <v>17</v>
      </c>
      <c r="F212" s="12" t="s">
        <v>49</v>
      </c>
      <c r="G212" s="9" t="s">
        <v>22</v>
      </c>
      <c r="H212" s="57">
        <v>32000</v>
      </c>
      <c r="I212" s="63">
        <f t="shared" si="2"/>
        <v>0</v>
      </c>
    </row>
    <row r="213" spans="1:9" ht="13.5" outlineLevel="2">
      <c r="A213" s="9" t="s">
        <v>17</v>
      </c>
      <c r="B213" s="12" t="s">
        <v>49</v>
      </c>
      <c r="C213" s="9" t="s">
        <v>23</v>
      </c>
      <c r="D213" s="17">
        <v>1695800</v>
      </c>
      <c r="E213" s="9" t="s">
        <v>17</v>
      </c>
      <c r="F213" s="12" t="s">
        <v>49</v>
      </c>
      <c r="G213" s="9" t="s">
        <v>23</v>
      </c>
      <c r="H213" s="57">
        <v>1728515</v>
      </c>
      <c r="I213" s="63">
        <f aca="true" t="shared" si="3" ref="I213:I276">H213-D213</f>
        <v>32715</v>
      </c>
    </row>
    <row r="214" spans="1:9" ht="13.5" outlineLevel="2">
      <c r="A214" s="9" t="s">
        <v>17</v>
      </c>
      <c r="B214" s="12" t="s">
        <v>49</v>
      </c>
      <c r="C214" s="9" t="s">
        <v>24</v>
      </c>
      <c r="D214" s="17">
        <v>5900</v>
      </c>
      <c r="E214" s="9" t="s">
        <v>17</v>
      </c>
      <c r="F214" s="12" t="s">
        <v>49</v>
      </c>
      <c r="G214" s="9" t="s">
        <v>24</v>
      </c>
      <c r="H214" s="57">
        <v>65821</v>
      </c>
      <c r="I214" s="63">
        <f t="shared" si="3"/>
        <v>59921</v>
      </c>
    </row>
    <row r="215" spans="1:9" ht="13.5" outlineLevel="2">
      <c r="A215" s="9" t="s">
        <v>17</v>
      </c>
      <c r="B215" s="12" t="s">
        <v>49</v>
      </c>
      <c r="C215" s="9" t="s">
        <v>29</v>
      </c>
      <c r="D215" s="17">
        <v>10300</v>
      </c>
      <c r="E215" s="9" t="s">
        <v>17</v>
      </c>
      <c r="F215" s="12" t="s">
        <v>49</v>
      </c>
      <c r="G215" s="9" t="s">
        <v>29</v>
      </c>
      <c r="H215" s="57">
        <v>83846</v>
      </c>
      <c r="I215" s="63">
        <f t="shared" si="3"/>
        <v>73546</v>
      </c>
    </row>
    <row r="216" spans="1:9" ht="13.5" outlineLevel="1">
      <c r="A216" s="9" t="s">
        <v>17</v>
      </c>
      <c r="B216" s="12" t="s">
        <v>49</v>
      </c>
      <c r="C216" s="41">
        <v>290</v>
      </c>
      <c r="E216" s="9" t="s">
        <v>17</v>
      </c>
      <c r="F216" s="12" t="s">
        <v>49</v>
      </c>
      <c r="G216" s="9" t="s">
        <v>26</v>
      </c>
      <c r="H216" s="57">
        <v>19300</v>
      </c>
      <c r="I216" s="63">
        <f t="shared" si="3"/>
        <v>19300</v>
      </c>
    </row>
    <row r="217" spans="3:9" ht="13.5" outlineLevel="2">
      <c r="C217" s="41">
        <v>310</v>
      </c>
      <c r="E217" s="9" t="s">
        <v>17</v>
      </c>
      <c r="F217" s="12" t="s">
        <v>49</v>
      </c>
      <c r="G217" s="9" t="s">
        <v>40</v>
      </c>
      <c r="H217" s="57">
        <v>3000</v>
      </c>
      <c r="I217" s="63">
        <f t="shared" si="3"/>
        <v>3000</v>
      </c>
    </row>
    <row r="218" spans="3:9" ht="13.5" outlineLevel="2">
      <c r="C218" s="9" t="s">
        <v>33</v>
      </c>
      <c r="D218" s="17">
        <v>287100</v>
      </c>
      <c r="E218" s="9" t="s">
        <v>17</v>
      </c>
      <c r="F218" s="12" t="s">
        <v>49</v>
      </c>
      <c r="G218" s="9" t="s">
        <v>33</v>
      </c>
      <c r="H218" s="57">
        <v>551997</v>
      </c>
      <c r="I218" s="63">
        <f t="shared" si="3"/>
        <v>264897</v>
      </c>
    </row>
    <row r="219" spans="1:9" ht="13.5" outlineLevel="2">
      <c r="A219" s="10" t="s">
        <v>17</v>
      </c>
      <c r="B219" s="13" t="s">
        <v>50</v>
      </c>
      <c r="C219" s="15" t="s">
        <v>13</v>
      </c>
      <c r="D219" s="18">
        <v>570400</v>
      </c>
      <c r="E219" s="10" t="s">
        <v>17</v>
      </c>
      <c r="F219" s="13" t="s">
        <v>50</v>
      </c>
      <c r="G219" s="15" t="s">
        <v>13</v>
      </c>
      <c r="H219" s="56">
        <v>691836.76</v>
      </c>
      <c r="I219" s="36">
        <f t="shared" si="3"/>
        <v>121436.76000000001</v>
      </c>
    </row>
    <row r="220" spans="1:9" ht="13.5" outlineLevel="2">
      <c r="A220" s="9" t="s">
        <v>17</v>
      </c>
      <c r="B220" s="12" t="s">
        <v>50</v>
      </c>
      <c r="C220" s="9" t="s">
        <v>19</v>
      </c>
      <c r="D220" s="17">
        <v>158500</v>
      </c>
      <c r="E220" s="9" t="s">
        <v>17</v>
      </c>
      <c r="F220" s="12" t="s">
        <v>50</v>
      </c>
      <c r="G220" s="9" t="s">
        <v>19</v>
      </c>
      <c r="H220" s="57">
        <v>158500</v>
      </c>
      <c r="I220" s="63">
        <f t="shared" si="3"/>
        <v>0</v>
      </c>
    </row>
    <row r="221" spans="1:9" ht="13.5" outlineLevel="2">
      <c r="A221" s="9" t="s">
        <v>17</v>
      </c>
      <c r="B221" s="12" t="s">
        <v>50</v>
      </c>
      <c r="C221" s="9" t="s">
        <v>21</v>
      </c>
      <c r="D221" s="17">
        <v>41500</v>
      </c>
      <c r="E221" s="9" t="s">
        <v>17</v>
      </c>
      <c r="F221" s="12" t="s">
        <v>50</v>
      </c>
      <c r="G221" s="9" t="s">
        <v>21</v>
      </c>
      <c r="H221" s="57">
        <v>41500</v>
      </c>
      <c r="I221" s="63">
        <f t="shared" si="3"/>
        <v>0</v>
      </c>
    </row>
    <row r="222" spans="1:9" ht="13.5" outlineLevel="1">
      <c r="A222" s="9" t="s">
        <v>17</v>
      </c>
      <c r="B222" s="12" t="s">
        <v>50</v>
      </c>
      <c r="C222" s="9" t="s">
        <v>22</v>
      </c>
      <c r="D222" s="17">
        <v>12000</v>
      </c>
      <c r="E222" s="9" t="s">
        <v>17</v>
      </c>
      <c r="F222" s="12" t="s">
        <v>50</v>
      </c>
      <c r="G222" s="9" t="s">
        <v>22</v>
      </c>
      <c r="H222" s="57">
        <v>12000</v>
      </c>
      <c r="I222" s="63">
        <f t="shared" si="3"/>
        <v>0</v>
      </c>
    </row>
    <row r="223" spans="1:9" ht="13.5" outlineLevel="2">
      <c r="A223" s="9" t="s">
        <v>17</v>
      </c>
      <c r="B223" s="12" t="s">
        <v>50</v>
      </c>
      <c r="C223" s="9" t="s">
        <v>23</v>
      </c>
      <c r="D223" s="17">
        <v>102100</v>
      </c>
      <c r="E223" s="9" t="s">
        <v>17</v>
      </c>
      <c r="F223" s="12" t="s">
        <v>50</v>
      </c>
      <c r="G223" s="9" t="s">
        <v>23</v>
      </c>
      <c r="H223" s="57">
        <v>73437</v>
      </c>
      <c r="I223" s="63">
        <f t="shared" si="3"/>
        <v>-28663</v>
      </c>
    </row>
    <row r="224" spans="1:9" ht="13.5" outlineLevel="2">
      <c r="A224" s="9" t="s">
        <v>17</v>
      </c>
      <c r="B224" s="12" t="s">
        <v>50</v>
      </c>
      <c r="C224" s="9" t="s">
        <v>24</v>
      </c>
      <c r="D224" s="17">
        <v>4800</v>
      </c>
      <c r="E224" s="9" t="s">
        <v>17</v>
      </c>
      <c r="F224" s="12" t="s">
        <v>50</v>
      </c>
      <c r="G224" s="9" t="s">
        <v>24</v>
      </c>
      <c r="H224" s="57">
        <v>15396</v>
      </c>
      <c r="I224" s="63">
        <f t="shared" si="3"/>
        <v>10596</v>
      </c>
    </row>
    <row r="225" spans="1:9" ht="13.5" outlineLevel="2">
      <c r="A225" s="9" t="s">
        <v>17</v>
      </c>
      <c r="B225" s="12" t="s">
        <v>50</v>
      </c>
      <c r="C225" s="41">
        <v>226</v>
      </c>
      <c r="E225" s="9" t="s">
        <v>17</v>
      </c>
      <c r="F225" s="12" t="s">
        <v>50</v>
      </c>
      <c r="G225" s="9" t="s">
        <v>29</v>
      </c>
      <c r="H225" s="57">
        <v>6640</v>
      </c>
      <c r="I225" s="63">
        <f t="shared" si="3"/>
        <v>6640</v>
      </c>
    </row>
    <row r="226" spans="3:9" ht="13.5" outlineLevel="2">
      <c r="C226" s="41">
        <v>262</v>
      </c>
      <c r="E226" s="9" t="s">
        <v>17</v>
      </c>
      <c r="F226" s="12" t="s">
        <v>50</v>
      </c>
      <c r="G226" s="9" t="s">
        <v>63</v>
      </c>
      <c r="H226" s="57">
        <v>27550.76</v>
      </c>
      <c r="I226" s="63">
        <f t="shared" si="3"/>
        <v>27550.76</v>
      </c>
    </row>
    <row r="227" spans="3:9" ht="13.5" outlineLevel="2">
      <c r="C227" s="41">
        <v>290</v>
      </c>
      <c r="E227" s="9" t="s">
        <v>17</v>
      </c>
      <c r="F227" s="12" t="s">
        <v>50</v>
      </c>
      <c r="G227" s="9" t="s">
        <v>26</v>
      </c>
      <c r="H227" s="57">
        <v>7250</v>
      </c>
      <c r="I227" s="63">
        <f t="shared" si="3"/>
        <v>7250</v>
      </c>
    </row>
    <row r="228" spans="3:9" ht="13.5" outlineLevel="2">
      <c r="C228" s="9" t="s">
        <v>33</v>
      </c>
      <c r="D228" s="17">
        <v>251500</v>
      </c>
      <c r="E228" s="9" t="s">
        <v>17</v>
      </c>
      <c r="F228" s="12" t="s">
        <v>50</v>
      </c>
      <c r="G228" s="9" t="s">
        <v>33</v>
      </c>
      <c r="H228" s="57">
        <v>349563</v>
      </c>
      <c r="I228" s="63">
        <f t="shared" si="3"/>
        <v>98063</v>
      </c>
    </row>
    <row r="229" spans="1:9" ht="13.5" outlineLevel="2">
      <c r="A229" s="10" t="s">
        <v>17</v>
      </c>
      <c r="B229" s="13" t="s">
        <v>51</v>
      </c>
      <c r="C229" s="15" t="s">
        <v>13</v>
      </c>
      <c r="D229" s="18">
        <v>1100800</v>
      </c>
      <c r="E229" s="10" t="s">
        <v>17</v>
      </c>
      <c r="F229" s="13" t="s">
        <v>51</v>
      </c>
      <c r="G229" s="15" t="s">
        <v>13</v>
      </c>
      <c r="H229" s="56">
        <v>1484140.64</v>
      </c>
      <c r="I229" s="36">
        <f t="shared" si="3"/>
        <v>383340.6399999999</v>
      </c>
    </row>
    <row r="230" spans="1:9" ht="13.5" outlineLevel="2">
      <c r="A230" s="9" t="s">
        <v>17</v>
      </c>
      <c r="B230" s="12" t="s">
        <v>51</v>
      </c>
      <c r="C230" s="9" t="s">
        <v>22</v>
      </c>
      <c r="D230" s="17">
        <v>12000</v>
      </c>
      <c r="E230" s="9" t="s">
        <v>17</v>
      </c>
      <c r="F230" s="12" t="s">
        <v>51</v>
      </c>
      <c r="G230" s="9" t="s">
        <v>22</v>
      </c>
      <c r="H230" s="57">
        <v>12000</v>
      </c>
      <c r="I230" s="63">
        <f t="shared" si="3"/>
        <v>0</v>
      </c>
    </row>
    <row r="231" spans="1:9" ht="13.5" outlineLevel="1">
      <c r="A231" s="9" t="s">
        <v>17</v>
      </c>
      <c r="B231" s="12" t="s">
        <v>51</v>
      </c>
      <c r="C231" s="9" t="s">
        <v>23</v>
      </c>
      <c r="D231" s="17">
        <v>851000</v>
      </c>
      <c r="E231" s="9" t="s">
        <v>17</v>
      </c>
      <c r="F231" s="12" t="s">
        <v>51</v>
      </c>
      <c r="G231" s="9" t="s">
        <v>23</v>
      </c>
      <c r="H231" s="57">
        <v>1152264</v>
      </c>
      <c r="I231" s="63">
        <f t="shared" si="3"/>
        <v>301264</v>
      </c>
    </row>
    <row r="232" spans="1:9" ht="13.5" outlineLevel="2">
      <c r="A232" s="9" t="s">
        <v>17</v>
      </c>
      <c r="B232" s="12" t="s">
        <v>51</v>
      </c>
      <c r="C232" s="9" t="s">
        <v>24</v>
      </c>
      <c r="D232" s="17">
        <v>7200</v>
      </c>
      <c r="E232" s="9" t="s">
        <v>17</v>
      </c>
      <c r="F232" s="12" t="s">
        <v>51</v>
      </c>
      <c r="G232" s="9" t="s">
        <v>24</v>
      </c>
      <c r="H232" s="57">
        <v>51076</v>
      </c>
      <c r="I232" s="63">
        <f t="shared" si="3"/>
        <v>43876</v>
      </c>
    </row>
    <row r="233" spans="1:9" ht="13.5" outlineLevel="2">
      <c r="A233" s="9" t="s">
        <v>17</v>
      </c>
      <c r="B233" s="12" t="s">
        <v>51</v>
      </c>
      <c r="C233" s="41">
        <v>262</v>
      </c>
      <c r="E233" s="9" t="s">
        <v>17</v>
      </c>
      <c r="F233" s="12" t="s">
        <v>51</v>
      </c>
      <c r="G233" s="9" t="s">
        <v>63</v>
      </c>
      <c r="H233" s="57">
        <v>23200.64</v>
      </c>
      <c r="I233" s="63">
        <f t="shared" si="3"/>
        <v>23200.64</v>
      </c>
    </row>
    <row r="234" spans="3:9" ht="13.5" outlineLevel="2">
      <c r="C234" s="41">
        <v>290</v>
      </c>
      <c r="E234" s="9" t="s">
        <v>17</v>
      </c>
      <c r="F234" s="12" t="s">
        <v>51</v>
      </c>
      <c r="G234" s="9" t="s">
        <v>26</v>
      </c>
      <c r="H234" s="57">
        <v>2000</v>
      </c>
      <c r="I234" s="63">
        <f t="shared" si="3"/>
        <v>2000</v>
      </c>
    </row>
    <row r="235" spans="3:9" ht="13.5" outlineLevel="2">
      <c r="C235" s="9" t="s">
        <v>33</v>
      </c>
      <c r="D235" s="17">
        <v>230600</v>
      </c>
      <c r="E235" s="9" t="s">
        <v>17</v>
      </c>
      <c r="F235" s="12" t="s">
        <v>51</v>
      </c>
      <c r="G235" s="9" t="s">
        <v>33</v>
      </c>
      <c r="H235" s="57">
        <v>243600</v>
      </c>
      <c r="I235" s="63">
        <f t="shared" si="3"/>
        <v>13000</v>
      </c>
    </row>
    <row r="236" spans="1:9" ht="13.5" outlineLevel="2">
      <c r="A236" s="10" t="s">
        <v>17</v>
      </c>
      <c r="B236" s="13" t="s">
        <v>52</v>
      </c>
      <c r="C236" s="15" t="s">
        <v>13</v>
      </c>
      <c r="D236" s="18">
        <v>2041000</v>
      </c>
      <c r="E236" s="10" t="s">
        <v>17</v>
      </c>
      <c r="F236" s="13" t="s">
        <v>52</v>
      </c>
      <c r="G236" s="15" t="s">
        <v>13</v>
      </c>
      <c r="H236" s="56">
        <v>2500953</v>
      </c>
      <c r="I236" s="36">
        <f t="shared" si="3"/>
        <v>459953</v>
      </c>
    </row>
    <row r="237" spans="1:9" ht="13.5" outlineLevel="2">
      <c r="A237" s="9" t="s">
        <v>17</v>
      </c>
      <c r="B237" s="12" t="s">
        <v>52</v>
      </c>
      <c r="C237" s="9" t="s">
        <v>22</v>
      </c>
      <c r="D237" s="17">
        <v>22000</v>
      </c>
      <c r="E237" s="9" t="s">
        <v>17</v>
      </c>
      <c r="F237" s="12" t="s">
        <v>52</v>
      </c>
      <c r="G237" s="9" t="s">
        <v>22</v>
      </c>
      <c r="H237" s="57">
        <v>23186</v>
      </c>
      <c r="I237" s="63">
        <f t="shared" si="3"/>
        <v>1186</v>
      </c>
    </row>
    <row r="238" spans="1:9" ht="13.5" outlineLevel="2">
      <c r="A238" s="9" t="s">
        <v>17</v>
      </c>
      <c r="B238" s="12" t="s">
        <v>52</v>
      </c>
      <c r="C238" s="9" t="s">
        <v>23</v>
      </c>
      <c r="D238" s="17">
        <v>1929000</v>
      </c>
      <c r="E238" s="9" t="s">
        <v>17</v>
      </c>
      <c r="F238" s="12" t="s">
        <v>52</v>
      </c>
      <c r="G238" s="9" t="s">
        <v>23</v>
      </c>
      <c r="H238" s="57">
        <v>1806064</v>
      </c>
      <c r="I238" s="63">
        <f t="shared" si="3"/>
        <v>-122936</v>
      </c>
    </row>
    <row r="239" spans="1:9" ht="13.5" outlineLevel="2">
      <c r="A239" s="9" t="s">
        <v>17</v>
      </c>
      <c r="B239" s="12" t="s">
        <v>52</v>
      </c>
      <c r="C239" s="41">
        <v>225</v>
      </c>
      <c r="E239" s="9" t="s">
        <v>17</v>
      </c>
      <c r="F239" s="12" t="s">
        <v>52</v>
      </c>
      <c r="G239" s="9" t="s">
        <v>24</v>
      </c>
      <c r="H239" s="57">
        <v>67135</v>
      </c>
      <c r="I239" s="63">
        <f t="shared" si="3"/>
        <v>67135</v>
      </c>
    </row>
    <row r="240" spans="1:9" ht="13.5">
      <c r="A240" s="9" t="s">
        <v>17</v>
      </c>
      <c r="B240" s="12" t="s">
        <v>52</v>
      </c>
      <c r="C240" s="26" t="s">
        <v>29</v>
      </c>
      <c r="D240" s="27">
        <v>54000</v>
      </c>
      <c r="E240" s="9" t="s">
        <v>17</v>
      </c>
      <c r="F240" s="12" t="s">
        <v>52</v>
      </c>
      <c r="G240" s="9" t="s">
        <v>29</v>
      </c>
      <c r="H240" s="57">
        <v>65219</v>
      </c>
      <c r="I240" s="63">
        <f t="shared" si="3"/>
        <v>11219</v>
      </c>
    </row>
    <row r="241" spans="3:9" ht="42.75" customHeight="1">
      <c r="C241" s="44">
        <v>290</v>
      </c>
      <c r="D241" s="45"/>
      <c r="E241" s="43" t="s">
        <v>17</v>
      </c>
      <c r="F241" s="12" t="s">
        <v>52</v>
      </c>
      <c r="G241" s="9" t="s">
        <v>26</v>
      </c>
      <c r="H241" s="57">
        <v>6352</v>
      </c>
      <c r="I241" s="63">
        <f t="shared" si="3"/>
        <v>6352</v>
      </c>
    </row>
    <row r="242" spans="3:9" ht="42.75" customHeight="1">
      <c r="C242" s="44">
        <v>310</v>
      </c>
      <c r="D242" s="45"/>
      <c r="E242" s="43" t="s">
        <v>17</v>
      </c>
      <c r="F242" s="12" t="s">
        <v>52</v>
      </c>
      <c r="G242" s="9" t="s">
        <v>40</v>
      </c>
      <c r="H242" s="57">
        <v>173498</v>
      </c>
      <c r="I242" s="63">
        <f t="shared" si="3"/>
        <v>173498</v>
      </c>
    </row>
    <row r="243" spans="3:9" ht="12.75" customHeight="1">
      <c r="C243" s="29" t="s">
        <v>33</v>
      </c>
      <c r="D243" s="31">
        <v>36000</v>
      </c>
      <c r="E243" s="9" t="s">
        <v>17</v>
      </c>
      <c r="F243" s="12" t="s">
        <v>52</v>
      </c>
      <c r="G243" s="9" t="s">
        <v>33</v>
      </c>
      <c r="H243" s="57">
        <v>359499</v>
      </c>
      <c r="I243" s="63">
        <f t="shared" si="3"/>
        <v>323499</v>
      </c>
    </row>
    <row r="244" spans="1:9" s="54" customFormat="1" ht="15" customHeight="1">
      <c r="A244" s="50" t="s">
        <v>17</v>
      </c>
      <c r="B244" s="51" t="s">
        <v>53</v>
      </c>
      <c r="C244" s="52" t="s">
        <v>13</v>
      </c>
      <c r="D244" s="53">
        <v>3503000</v>
      </c>
      <c r="E244" s="50" t="s">
        <v>17</v>
      </c>
      <c r="F244" s="51" t="s">
        <v>53</v>
      </c>
      <c r="G244" s="52" t="s">
        <v>13</v>
      </c>
      <c r="H244" s="61">
        <v>4954800</v>
      </c>
      <c r="I244" s="64">
        <f t="shared" si="3"/>
        <v>1451800</v>
      </c>
    </row>
    <row r="245" spans="1:9" ht="12.75" customHeight="1">
      <c r="A245" s="9" t="s">
        <v>17</v>
      </c>
      <c r="B245" s="12" t="s">
        <v>53</v>
      </c>
      <c r="C245" s="9" t="s">
        <v>19</v>
      </c>
      <c r="D245" s="17">
        <v>2322000</v>
      </c>
      <c r="E245" s="9" t="s">
        <v>17</v>
      </c>
      <c r="F245" s="12" t="s">
        <v>53</v>
      </c>
      <c r="G245" s="9" t="s">
        <v>19</v>
      </c>
      <c r="H245" s="57">
        <v>2330441</v>
      </c>
      <c r="I245" s="63">
        <f t="shared" si="3"/>
        <v>8441</v>
      </c>
    </row>
    <row r="246" spans="1:9" ht="12.75" customHeight="1">
      <c r="A246" s="9" t="s">
        <v>17</v>
      </c>
      <c r="B246" s="12" t="s">
        <v>53</v>
      </c>
      <c r="C246" s="9" t="s">
        <v>21</v>
      </c>
      <c r="D246" s="17">
        <v>607000</v>
      </c>
      <c r="E246" s="9" t="s">
        <v>17</v>
      </c>
      <c r="F246" s="12" t="s">
        <v>53</v>
      </c>
      <c r="G246" s="9" t="s">
        <v>21</v>
      </c>
      <c r="H246" s="57">
        <v>598559</v>
      </c>
      <c r="I246" s="63">
        <f t="shared" si="3"/>
        <v>-8441</v>
      </c>
    </row>
    <row r="247" spans="1:9" ht="12.75" customHeight="1">
      <c r="A247" s="9" t="s">
        <v>17</v>
      </c>
      <c r="B247" s="12" t="s">
        <v>53</v>
      </c>
      <c r="C247" s="9" t="s">
        <v>22</v>
      </c>
      <c r="D247" s="17">
        <v>112000</v>
      </c>
      <c r="E247" s="9" t="s">
        <v>17</v>
      </c>
      <c r="F247" s="12" t="s">
        <v>53</v>
      </c>
      <c r="G247" s="9" t="s">
        <v>22</v>
      </c>
      <c r="H247" s="57">
        <v>117740</v>
      </c>
      <c r="I247" s="63">
        <f t="shared" si="3"/>
        <v>5740</v>
      </c>
    </row>
    <row r="248" spans="1:9" ht="12.75" customHeight="1">
      <c r="A248" s="9" t="s">
        <v>17</v>
      </c>
      <c r="B248" s="12" t="s">
        <v>53</v>
      </c>
      <c r="C248" s="9" t="s">
        <v>23</v>
      </c>
      <c r="D248" s="17">
        <v>169600</v>
      </c>
      <c r="E248" s="9" t="s">
        <v>17</v>
      </c>
      <c r="F248" s="12" t="s">
        <v>53</v>
      </c>
      <c r="G248" s="9" t="s">
        <v>23</v>
      </c>
      <c r="H248" s="57">
        <v>159600</v>
      </c>
      <c r="I248" s="63">
        <f t="shared" si="3"/>
        <v>-10000</v>
      </c>
    </row>
    <row r="249" spans="1:9" ht="12.75" customHeight="1">
      <c r="A249" s="9" t="s">
        <v>17</v>
      </c>
      <c r="B249" s="12" t="s">
        <v>53</v>
      </c>
      <c r="C249" s="9" t="s">
        <v>24</v>
      </c>
      <c r="D249" s="17">
        <v>11100</v>
      </c>
      <c r="E249" s="9" t="s">
        <v>17</v>
      </c>
      <c r="F249" s="12" t="s">
        <v>53</v>
      </c>
      <c r="G249" s="9" t="s">
        <v>24</v>
      </c>
      <c r="H249" s="57">
        <v>16543.25</v>
      </c>
      <c r="I249" s="63">
        <f t="shared" si="3"/>
        <v>5443.25</v>
      </c>
    </row>
    <row r="250" spans="1:9" ht="12.75" customHeight="1">
      <c r="A250" s="9" t="s">
        <v>17</v>
      </c>
      <c r="B250" s="12" t="s">
        <v>53</v>
      </c>
      <c r="C250" s="9" t="s">
        <v>29</v>
      </c>
      <c r="D250" s="17">
        <v>47800</v>
      </c>
      <c r="E250" s="9" t="s">
        <v>17</v>
      </c>
      <c r="F250" s="12" t="s">
        <v>53</v>
      </c>
      <c r="G250" s="9" t="s">
        <v>29</v>
      </c>
      <c r="H250" s="57">
        <v>53168</v>
      </c>
      <c r="I250" s="63">
        <f t="shared" si="3"/>
        <v>5368</v>
      </c>
    </row>
    <row r="251" spans="1:9" ht="12.75" customHeight="1">
      <c r="A251" s="9" t="s">
        <v>17</v>
      </c>
      <c r="B251" s="12" t="s">
        <v>53</v>
      </c>
      <c r="C251" s="41">
        <v>262</v>
      </c>
      <c r="E251" s="9" t="s">
        <v>17</v>
      </c>
      <c r="F251" s="12" t="s">
        <v>53</v>
      </c>
      <c r="G251" s="9" t="s">
        <v>63</v>
      </c>
      <c r="H251" s="57">
        <v>72000</v>
      </c>
      <c r="I251" s="63">
        <f t="shared" si="3"/>
        <v>72000</v>
      </c>
    </row>
    <row r="252" spans="1:9" ht="12.75" customHeight="1">
      <c r="A252" s="9" t="s">
        <v>17</v>
      </c>
      <c r="B252" s="12" t="s">
        <v>53</v>
      </c>
      <c r="C252" s="9" t="s">
        <v>26</v>
      </c>
      <c r="D252" s="17">
        <v>140600</v>
      </c>
      <c r="E252" s="9" t="s">
        <v>17</v>
      </c>
      <c r="F252" s="12" t="s">
        <v>53</v>
      </c>
      <c r="G252" s="9" t="s">
        <v>26</v>
      </c>
      <c r="H252" s="57">
        <v>284523</v>
      </c>
      <c r="I252" s="63">
        <f t="shared" si="3"/>
        <v>143923</v>
      </c>
    </row>
    <row r="253" spans="3:9" ht="12.75" customHeight="1">
      <c r="C253" s="41">
        <v>310</v>
      </c>
      <c r="E253" s="9" t="s">
        <v>17</v>
      </c>
      <c r="F253" s="12" t="s">
        <v>53</v>
      </c>
      <c r="G253" s="9" t="s">
        <v>40</v>
      </c>
      <c r="H253" s="57">
        <v>1200000</v>
      </c>
      <c r="I253" s="63">
        <f t="shared" si="3"/>
        <v>1200000</v>
      </c>
    </row>
    <row r="254" spans="3:9" ht="12.75" customHeight="1">
      <c r="C254" s="9" t="s">
        <v>33</v>
      </c>
      <c r="D254" s="17">
        <v>92900</v>
      </c>
      <c r="E254" s="9" t="s">
        <v>17</v>
      </c>
      <c r="F254" s="12" t="s">
        <v>53</v>
      </c>
      <c r="G254" s="9" t="s">
        <v>33</v>
      </c>
      <c r="H254" s="57">
        <v>122225.75</v>
      </c>
      <c r="I254" s="63">
        <f t="shared" si="3"/>
        <v>29325.75</v>
      </c>
    </row>
    <row r="255" spans="1:9" ht="28.5" customHeight="1">
      <c r="A255" s="10" t="s">
        <v>54</v>
      </c>
      <c r="B255" s="13" t="s">
        <v>13</v>
      </c>
      <c r="C255" s="15" t="s">
        <v>13</v>
      </c>
      <c r="D255" s="18">
        <v>17145000</v>
      </c>
      <c r="E255" s="10" t="s">
        <v>54</v>
      </c>
      <c r="F255" s="13" t="s">
        <v>13</v>
      </c>
      <c r="G255" s="15" t="s">
        <v>13</v>
      </c>
      <c r="H255" s="56">
        <v>19202178.32</v>
      </c>
      <c r="I255" s="36">
        <f t="shared" si="3"/>
        <v>2057178.3200000003</v>
      </c>
    </row>
    <row r="256" spans="1:9" ht="12.75" customHeight="1">
      <c r="A256" s="10" t="s">
        <v>54</v>
      </c>
      <c r="B256" s="13" t="s">
        <v>55</v>
      </c>
      <c r="C256" s="15" t="s">
        <v>13</v>
      </c>
      <c r="D256" s="18">
        <v>17145000</v>
      </c>
      <c r="E256" s="10" t="s">
        <v>54</v>
      </c>
      <c r="F256" s="13" t="s">
        <v>55</v>
      </c>
      <c r="G256" s="15" t="s">
        <v>13</v>
      </c>
      <c r="H256" s="56">
        <v>19202178.32</v>
      </c>
      <c r="I256" s="36">
        <f t="shared" si="3"/>
        <v>2057178.3200000003</v>
      </c>
    </row>
    <row r="257" spans="1:9" ht="12.75" customHeight="1">
      <c r="A257" s="9" t="s">
        <v>54</v>
      </c>
      <c r="B257" s="12" t="s">
        <v>55</v>
      </c>
      <c r="C257" s="9" t="s">
        <v>19</v>
      </c>
      <c r="D257" s="17">
        <v>11407000</v>
      </c>
      <c r="E257" s="9" t="s">
        <v>54</v>
      </c>
      <c r="F257" s="12" t="s">
        <v>55</v>
      </c>
      <c r="G257" s="9" t="s">
        <v>19</v>
      </c>
      <c r="H257" s="57">
        <v>11320938.3</v>
      </c>
      <c r="I257" s="63">
        <f t="shared" si="3"/>
        <v>-86061.69999999925</v>
      </c>
    </row>
    <row r="258" spans="1:9" ht="12.75" customHeight="1">
      <c r="A258" s="9" t="s">
        <v>54</v>
      </c>
      <c r="B258" s="12" t="s">
        <v>55</v>
      </c>
      <c r="C258" s="9" t="s">
        <v>20</v>
      </c>
      <c r="D258" s="17">
        <v>37000</v>
      </c>
      <c r="E258" s="9" t="s">
        <v>54</v>
      </c>
      <c r="F258" s="12" t="s">
        <v>55</v>
      </c>
      <c r="G258" s="9" t="s">
        <v>20</v>
      </c>
      <c r="H258" s="57">
        <v>33300</v>
      </c>
      <c r="I258" s="63">
        <f t="shared" si="3"/>
        <v>-3700</v>
      </c>
    </row>
    <row r="259" spans="1:9" ht="12.75" customHeight="1">
      <c r="A259" s="9" t="s">
        <v>54</v>
      </c>
      <c r="B259" s="12" t="s">
        <v>55</v>
      </c>
      <c r="C259" s="9" t="s">
        <v>21</v>
      </c>
      <c r="D259" s="17">
        <v>2989000</v>
      </c>
      <c r="E259" s="9" t="s">
        <v>54</v>
      </c>
      <c r="F259" s="12" t="s">
        <v>55</v>
      </c>
      <c r="G259" s="9" t="s">
        <v>21</v>
      </c>
      <c r="H259" s="57">
        <v>2915460</v>
      </c>
      <c r="I259" s="63">
        <f t="shared" si="3"/>
        <v>-73540</v>
      </c>
    </row>
    <row r="260" spans="1:9" ht="12.75" customHeight="1">
      <c r="A260" s="9" t="s">
        <v>54</v>
      </c>
      <c r="B260" s="12" t="s">
        <v>55</v>
      </c>
      <c r="C260" s="9" t="s">
        <v>22</v>
      </c>
      <c r="D260" s="17">
        <v>107000</v>
      </c>
      <c r="E260" s="9" t="s">
        <v>54</v>
      </c>
      <c r="F260" s="12" t="s">
        <v>55</v>
      </c>
      <c r="G260" s="9" t="s">
        <v>22</v>
      </c>
      <c r="H260" s="57">
        <v>107000</v>
      </c>
      <c r="I260" s="63">
        <f t="shared" si="3"/>
        <v>0</v>
      </c>
    </row>
    <row r="261" spans="1:9" ht="12.75" customHeight="1">
      <c r="A261" s="9" t="s">
        <v>54</v>
      </c>
      <c r="B261" s="12" t="s">
        <v>55</v>
      </c>
      <c r="C261" s="41">
        <v>222</v>
      </c>
      <c r="E261" s="9" t="s">
        <v>54</v>
      </c>
      <c r="F261" s="12" t="s">
        <v>55</v>
      </c>
      <c r="G261" s="9" t="s">
        <v>64</v>
      </c>
      <c r="H261" s="57">
        <v>1560</v>
      </c>
      <c r="I261" s="63">
        <f t="shared" si="3"/>
        <v>1560</v>
      </c>
    </row>
    <row r="262" spans="1:9" ht="12.75" customHeight="1">
      <c r="A262" s="9" t="s">
        <v>54</v>
      </c>
      <c r="B262" s="12" t="s">
        <v>55</v>
      </c>
      <c r="C262" s="9" t="s">
        <v>23</v>
      </c>
      <c r="D262" s="17">
        <v>799000</v>
      </c>
      <c r="E262" s="9" t="s">
        <v>54</v>
      </c>
      <c r="F262" s="12" t="s">
        <v>55</v>
      </c>
      <c r="G262" s="9" t="s">
        <v>23</v>
      </c>
      <c r="H262" s="57">
        <v>851627.74</v>
      </c>
      <c r="I262" s="63">
        <f t="shared" si="3"/>
        <v>52627.73999999999</v>
      </c>
    </row>
    <row r="263" spans="1:9" ht="12.75" customHeight="1">
      <c r="A263" s="9" t="s">
        <v>54</v>
      </c>
      <c r="B263" s="12" t="s">
        <v>55</v>
      </c>
      <c r="C263" s="41">
        <v>225</v>
      </c>
      <c r="E263" s="9" t="s">
        <v>54</v>
      </c>
      <c r="F263" s="12" t="s">
        <v>55</v>
      </c>
      <c r="G263" s="9" t="s">
        <v>24</v>
      </c>
      <c r="H263" s="57">
        <v>568674.37</v>
      </c>
      <c r="I263" s="63">
        <f t="shared" si="3"/>
        <v>568674.37</v>
      </c>
    </row>
    <row r="264" spans="3:9" ht="12.75" customHeight="1">
      <c r="C264" s="9" t="s">
        <v>29</v>
      </c>
      <c r="D264" s="17">
        <v>216000</v>
      </c>
      <c r="E264" s="9" t="s">
        <v>54</v>
      </c>
      <c r="F264" s="12" t="s">
        <v>55</v>
      </c>
      <c r="G264" s="9" t="s">
        <v>29</v>
      </c>
      <c r="H264" s="57">
        <v>277605</v>
      </c>
      <c r="I264" s="63">
        <f t="shared" si="3"/>
        <v>61605</v>
      </c>
    </row>
    <row r="265" spans="3:9" ht="12.75" customHeight="1">
      <c r="C265" s="41">
        <v>262</v>
      </c>
      <c r="E265" s="9" t="s">
        <v>54</v>
      </c>
      <c r="F265" s="12" t="s">
        <v>55</v>
      </c>
      <c r="G265" s="9" t="s">
        <v>63</v>
      </c>
      <c r="H265" s="57">
        <v>11600.32</v>
      </c>
      <c r="I265" s="63">
        <f t="shared" si="3"/>
        <v>11600.32</v>
      </c>
    </row>
    <row r="266" spans="3:9" ht="12.75" customHeight="1">
      <c r="C266" s="41">
        <v>290</v>
      </c>
      <c r="E266" s="9" t="s">
        <v>54</v>
      </c>
      <c r="F266" s="12" t="s">
        <v>55</v>
      </c>
      <c r="G266" s="9" t="s">
        <v>26</v>
      </c>
      <c r="H266" s="57">
        <v>10000</v>
      </c>
      <c r="I266" s="63">
        <f t="shared" si="3"/>
        <v>10000</v>
      </c>
    </row>
    <row r="267" spans="3:9" ht="12.75" customHeight="1">
      <c r="C267" s="41">
        <v>310</v>
      </c>
      <c r="E267" s="9" t="s">
        <v>54</v>
      </c>
      <c r="F267" s="12" t="s">
        <v>55</v>
      </c>
      <c r="G267" s="9" t="s">
        <v>40</v>
      </c>
      <c r="H267" s="57">
        <v>339163</v>
      </c>
      <c r="I267" s="63">
        <f t="shared" si="3"/>
        <v>339163</v>
      </c>
    </row>
    <row r="268" spans="3:9" ht="12.75" customHeight="1">
      <c r="C268" s="9" t="s">
        <v>33</v>
      </c>
      <c r="D268" s="17">
        <v>1590000</v>
      </c>
      <c r="E268" s="9" t="s">
        <v>54</v>
      </c>
      <c r="F268" s="12" t="s">
        <v>55</v>
      </c>
      <c r="G268" s="9" t="s">
        <v>33</v>
      </c>
      <c r="H268" s="57">
        <v>2765249.59</v>
      </c>
      <c r="I268" s="63">
        <f t="shared" si="3"/>
        <v>1175249.5899999999</v>
      </c>
    </row>
    <row r="269" spans="1:9" s="54" customFormat="1" ht="26.25" customHeight="1">
      <c r="A269" s="50" t="s">
        <v>56</v>
      </c>
      <c r="B269" s="51" t="s">
        <v>13</v>
      </c>
      <c r="C269" s="52" t="s">
        <v>13</v>
      </c>
      <c r="D269" s="53">
        <v>24621000</v>
      </c>
      <c r="E269" s="50" t="s">
        <v>56</v>
      </c>
      <c r="F269" s="51" t="s">
        <v>13</v>
      </c>
      <c r="G269" s="52" t="s">
        <v>13</v>
      </c>
      <c r="H269" s="61">
        <v>28216125</v>
      </c>
      <c r="I269" s="64">
        <f t="shared" si="3"/>
        <v>3595125</v>
      </c>
    </row>
    <row r="270" spans="1:9" ht="12.75" customHeight="1">
      <c r="A270" s="10" t="s">
        <v>56</v>
      </c>
      <c r="B270" s="13" t="s">
        <v>57</v>
      </c>
      <c r="C270" s="15" t="s">
        <v>13</v>
      </c>
      <c r="D270" s="18">
        <v>742100</v>
      </c>
      <c r="E270" s="10" t="s">
        <v>56</v>
      </c>
      <c r="F270" s="13" t="s">
        <v>57</v>
      </c>
      <c r="G270" s="15" t="s">
        <v>13</v>
      </c>
      <c r="H270" s="56">
        <v>715100</v>
      </c>
      <c r="I270" s="36">
        <f t="shared" si="3"/>
        <v>-27000</v>
      </c>
    </row>
    <row r="271" spans="1:9" ht="12.75" customHeight="1">
      <c r="A271" s="9" t="s">
        <v>56</v>
      </c>
      <c r="B271" s="12" t="s">
        <v>57</v>
      </c>
      <c r="C271" s="9" t="s">
        <v>19</v>
      </c>
      <c r="D271" s="17">
        <v>532000</v>
      </c>
      <c r="E271" s="9" t="s">
        <v>56</v>
      </c>
      <c r="F271" s="12" t="s">
        <v>57</v>
      </c>
      <c r="G271" s="9" t="s">
        <v>19</v>
      </c>
      <c r="H271" s="57">
        <v>488250</v>
      </c>
      <c r="I271" s="63">
        <f t="shared" si="3"/>
        <v>-43750</v>
      </c>
    </row>
    <row r="272" spans="1:9" ht="12.75" customHeight="1">
      <c r="A272" s="9" t="s">
        <v>56</v>
      </c>
      <c r="B272" s="12" t="s">
        <v>57</v>
      </c>
      <c r="C272" s="9" t="s">
        <v>20</v>
      </c>
      <c r="D272" s="17">
        <v>3100</v>
      </c>
      <c r="E272" s="9" t="s">
        <v>56</v>
      </c>
      <c r="F272" s="12" t="s">
        <v>57</v>
      </c>
      <c r="G272" s="9" t="s">
        <v>20</v>
      </c>
      <c r="H272" s="57">
        <v>3000</v>
      </c>
      <c r="I272" s="63">
        <f t="shared" si="3"/>
        <v>-100</v>
      </c>
    </row>
    <row r="273" spans="1:9" ht="12.75" customHeight="1">
      <c r="A273" s="9" t="s">
        <v>56</v>
      </c>
      <c r="B273" s="12" t="s">
        <v>57</v>
      </c>
      <c r="C273" s="9" t="s">
        <v>21</v>
      </c>
      <c r="D273" s="17">
        <v>139000</v>
      </c>
      <c r="E273" s="9" t="s">
        <v>56</v>
      </c>
      <c r="F273" s="12" t="s">
        <v>57</v>
      </c>
      <c r="G273" s="9" t="s">
        <v>21</v>
      </c>
      <c r="H273" s="57">
        <v>128000</v>
      </c>
      <c r="I273" s="63">
        <f t="shared" si="3"/>
        <v>-11000</v>
      </c>
    </row>
    <row r="274" spans="1:9" ht="12.75" customHeight="1">
      <c r="A274" s="9" t="s">
        <v>56</v>
      </c>
      <c r="B274" s="12" t="s">
        <v>57</v>
      </c>
      <c r="C274" s="9" t="s">
        <v>23</v>
      </c>
      <c r="D274" s="17">
        <v>64600</v>
      </c>
      <c r="E274" s="9" t="s">
        <v>56</v>
      </c>
      <c r="F274" s="12" t="s">
        <v>57</v>
      </c>
      <c r="G274" s="9" t="s">
        <v>23</v>
      </c>
      <c r="H274" s="57">
        <v>73350</v>
      </c>
      <c r="I274" s="63">
        <f t="shared" si="3"/>
        <v>8750</v>
      </c>
    </row>
    <row r="275" spans="1:9" ht="12.75" customHeight="1">
      <c r="A275" s="9" t="s">
        <v>56</v>
      </c>
      <c r="B275" s="12" t="s">
        <v>57</v>
      </c>
      <c r="C275" s="9" t="s">
        <v>24</v>
      </c>
      <c r="D275" s="17">
        <v>3400</v>
      </c>
      <c r="E275" s="9" t="s">
        <v>56</v>
      </c>
      <c r="F275" s="12" t="s">
        <v>57</v>
      </c>
      <c r="G275" s="9" t="s">
        <v>24</v>
      </c>
      <c r="H275" s="57">
        <v>1949</v>
      </c>
      <c r="I275" s="63">
        <f t="shared" si="3"/>
        <v>-1451</v>
      </c>
    </row>
    <row r="276" spans="3:9" ht="12.75" customHeight="1">
      <c r="C276" s="41">
        <v>310</v>
      </c>
      <c r="E276" s="9" t="s">
        <v>56</v>
      </c>
      <c r="F276" s="12" t="s">
        <v>57</v>
      </c>
      <c r="G276" s="9" t="s">
        <v>40</v>
      </c>
      <c r="H276" s="57">
        <v>15150</v>
      </c>
      <c r="I276" s="63">
        <f t="shared" si="3"/>
        <v>15150</v>
      </c>
    </row>
    <row r="277" spans="3:9" ht="12.75" customHeight="1">
      <c r="C277" s="41">
        <v>340</v>
      </c>
      <c r="E277" s="9" t="s">
        <v>56</v>
      </c>
      <c r="F277" s="12" t="s">
        <v>57</v>
      </c>
      <c r="G277" s="9" t="s">
        <v>33</v>
      </c>
      <c r="H277" s="57">
        <v>5401</v>
      </c>
      <c r="I277" s="63">
        <f aca="true" t="shared" si="4" ref="I277:I335">H277-D277</f>
        <v>5401</v>
      </c>
    </row>
    <row r="278" spans="1:9" ht="12.75" customHeight="1">
      <c r="A278" s="10" t="s">
        <v>56</v>
      </c>
      <c r="B278" s="13" t="s">
        <v>58</v>
      </c>
      <c r="C278" s="15" t="s">
        <v>13</v>
      </c>
      <c r="D278" s="18">
        <v>2588900</v>
      </c>
      <c r="E278" s="10" t="s">
        <v>56</v>
      </c>
      <c r="F278" s="13" t="s">
        <v>58</v>
      </c>
      <c r="G278" s="15" t="s">
        <v>13</v>
      </c>
      <c r="H278" s="56">
        <v>2876720</v>
      </c>
      <c r="I278" s="36">
        <f t="shared" si="4"/>
        <v>287820</v>
      </c>
    </row>
    <row r="279" spans="1:9" ht="12.75" customHeight="1">
      <c r="A279" s="9" t="s">
        <v>56</v>
      </c>
      <c r="B279" s="12" t="s">
        <v>58</v>
      </c>
      <c r="C279" s="9" t="s">
        <v>19</v>
      </c>
      <c r="D279" s="17">
        <v>1685000</v>
      </c>
      <c r="E279" s="9" t="s">
        <v>56</v>
      </c>
      <c r="F279" s="12" t="s">
        <v>58</v>
      </c>
      <c r="G279" s="9" t="s">
        <v>19</v>
      </c>
      <c r="H279" s="57">
        <v>1676000</v>
      </c>
      <c r="I279" s="63">
        <f t="shared" si="4"/>
        <v>-9000</v>
      </c>
    </row>
    <row r="280" spans="1:9" ht="12.75" customHeight="1">
      <c r="A280" s="9" t="s">
        <v>56</v>
      </c>
      <c r="B280" s="12" t="s">
        <v>58</v>
      </c>
      <c r="C280" s="9" t="s">
        <v>20</v>
      </c>
      <c r="D280" s="17">
        <v>12000</v>
      </c>
      <c r="E280" s="9" t="s">
        <v>56</v>
      </c>
      <c r="F280" s="12" t="s">
        <v>58</v>
      </c>
      <c r="G280" s="9" t="s">
        <v>20</v>
      </c>
      <c r="H280" s="57">
        <v>11100</v>
      </c>
      <c r="I280" s="63">
        <f t="shared" si="4"/>
        <v>-900</v>
      </c>
    </row>
    <row r="281" spans="1:9" ht="12.75" customHeight="1">
      <c r="A281" s="9" t="s">
        <v>56</v>
      </c>
      <c r="B281" s="12" t="s">
        <v>58</v>
      </c>
      <c r="C281" s="9" t="s">
        <v>21</v>
      </c>
      <c r="D281" s="17">
        <v>441000</v>
      </c>
      <c r="E281" s="9" t="s">
        <v>56</v>
      </c>
      <c r="F281" s="12" t="s">
        <v>58</v>
      </c>
      <c r="G281" s="9" t="s">
        <v>21</v>
      </c>
      <c r="H281" s="57">
        <v>435700</v>
      </c>
      <c r="I281" s="63">
        <f t="shared" si="4"/>
        <v>-5300</v>
      </c>
    </row>
    <row r="282" spans="1:9" ht="12.75" customHeight="1">
      <c r="A282" s="9" t="s">
        <v>56</v>
      </c>
      <c r="B282" s="12" t="s">
        <v>58</v>
      </c>
      <c r="C282" s="9" t="s">
        <v>22</v>
      </c>
      <c r="D282" s="17">
        <v>9000</v>
      </c>
      <c r="E282" s="9" t="s">
        <v>56</v>
      </c>
      <c r="F282" s="12" t="s">
        <v>58</v>
      </c>
      <c r="G282" s="9" t="s">
        <v>22</v>
      </c>
      <c r="H282" s="57">
        <v>10000</v>
      </c>
      <c r="I282" s="63">
        <f t="shared" si="4"/>
        <v>1000</v>
      </c>
    </row>
    <row r="283" spans="1:9" ht="12.75" customHeight="1">
      <c r="A283" s="9" t="s">
        <v>56</v>
      </c>
      <c r="B283" s="12" t="s">
        <v>58</v>
      </c>
      <c r="C283" s="9" t="s">
        <v>23</v>
      </c>
      <c r="D283" s="17">
        <v>436600</v>
      </c>
      <c r="E283" s="9" t="s">
        <v>56</v>
      </c>
      <c r="F283" s="12" t="s">
        <v>58</v>
      </c>
      <c r="G283" s="9" t="s">
        <v>23</v>
      </c>
      <c r="H283" s="57">
        <v>433830</v>
      </c>
      <c r="I283" s="63">
        <f t="shared" si="4"/>
        <v>-2770</v>
      </c>
    </row>
    <row r="284" spans="1:9" ht="12.75" customHeight="1">
      <c r="A284" s="9" t="s">
        <v>56</v>
      </c>
      <c r="B284" s="12" t="s">
        <v>58</v>
      </c>
      <c r="C284" s="9" t="s">
        <v>24</v>
      </c>
      <c r="D284" s="17">
        <v>5300</v>
      </c>
      <c r="E284" s="9" t="s">
        <v>56</v>
      </c>
      <c r="F284" s="12" t="s">
        <v>58</v>
      </c>
      <c r="G284" s="9" t="s">
        <v>24</v>
      </c>
      <c r="H284" s="57">
        <v>116690</v>
      </c>
      <c r="I284" s="63">
        <f t="shared" si="4"/>
        <v>111390</v>
      </c>
    </row>
    <row r="285" spans="3:9" ht="12.75" customHeight="1">
      <c r="C285" s="41">
        <v>226</v>
      </c>
      <c r="E285" s="9" t="s">
        <v>56</v>
      </c>
      <c r="F285" s="12" t="s">
        <v>58</v>
      </c>
      <c r="G285" s="9" t="s">
        <v>29</v>
      </c>
      <c r="H285" s="57">
        <v>50000</v>
      </c>
      <c r="I285" s="63">
        <f t="shared" si="4"/>
        <v>50000</v>
      </c>
    </row>
    <row r="286" spans="3:9" ht="12.75" customHeight="1">
      <c r="C286" s="41">
        <v>262</v>
      </c>
      <c r="E286" s="9" t="s">
        <v>56</v>
      </c>
      <c r="F286" s="12" t="s">
        <v>58</v>
      </c>
      <c r="G286" s="9" t="s">
        <v>63</v>
      </c>
      <c r="H286" s="57">
        <v>31200</v>
      </c>
      <c r="I286" s="63">
        <f t="shared" si="4"/>
        <v>31200</v>
      </c>
    </row>
    <row r="287" spans="3:9" ht="12.75" customHeight="1">
      <c r="C287" s="41">
        <v>290</v>
      </c>
      <c r="E287" s="9" t="s">
        <v>56</v>
      </c>
      <c r="F287" s="12" t="s">
        <v>58</v>
      </c>
      <c r="G287" s="9" t="s">
        <v>26</v>
      </c>
      <c r="H287" s="57">
        <v>2600</v>
      </c>
      <c r="I287" s="63">
        <f t="shared" si="4"/>
        <v>2600</v>
      </c>
    </row>
    <row r="288" spans="3:9" ht="12.75" customHeight="1">
      <c r="C288" s="41">
        <v>340</v>
      </c>
      <c r="E288" s="9" t="s">
        <v>56</v>
      </c>
      <c r="F288" s="12" t="s">
        <v>58</v>
      </c>
      <c r="G288" s="9" t="s">
        <v>33</v>
      </c>
      <c r="H288" s="57">
        <v>109600</v>
      </c>
      <c r="I288" s="63">
        <f t="shared" si="4"/>
        <v>109600</v>
      </c>
    </row>
    <row r="289" spans="1:9" ht="12.75" customHeight="1">
      <c r="A289" s="10" t="s">
        <v>56</v>
      </c>
      <c r="B289" s="13" t="s">
        <v>59</v>
      </c>
      <c r="C289" s="15" t="s">
        <v>13</v>
      </c>
      <c r="D289" s="18">
        <v>1854000</v>
      </c>
      <c r="E289" s="10" t="s">
        <v>56</v>
      </c>
      <c r="F289" s="13" t="s">
        <v>59</v>
      </c>
      <c r="G289" s="15" t="s">
        <v>13</v>
      </c>
      <c r="H289" s="56">
        <v>1919100</v>
      </c>
      <c r="I289" s="63">
        <f t="shared" si="4"/>
        <v>65100</v>
      </c>
    </row>
    <row r="290" spans="1:9" ht="12.75" customHeight="1">
      <c r="A290" s="9" t="s">
        <v>56</v>
      </c>
      <c r="B290" s="12" t="s">
        <v>59</v>
      </c>
      <c r="C290" s="9" t="s">
        <v>19</v>
      </c>
      <c r="D290" s="17">
        <v>1351000</v>
      </c>
      <c r="E290" s="9" t="s">
        <v>56</v>
      </c>
      <c r="F290" s="12" t="s">
        <v>59</v>
      </c>
      <c r="G290" s="9" t="s">
        <v>19</v>
      </c>
      <c r="H290" s="57">
        <v>1349900</v>
      </c>
      <c r="I290" s="63">
        <f t="shared" si="4"/>
        <v>-1100</v>
      </c>
    </row>
    <row r="291" spans="1:9" ht="12.75" customHeight="1">
      <c r="A291" s="9" t="s">
        <v>56</v>
      </c>
      <c r="B291" s="12" t="s">
        <v>59</v>
      </c>
      <c r="E291" s="9" t="s">
        <v>56</v>
      </c>
      <c r="F291" s="12" t="s">
        <v>59</v>
      </c>
      <c r="G291" s="9" t="s">
        <v>20</v>
      </c>
      <c r="H291" s="57">
        <v>800</v>
      </c>
      <c r="I291" s="63">
        <f t="shared" si="4"/>
        <v>800</v>
      </c>
    </row>
    <row r="292" spans="1:9" ht="12.75" customHeight="1">
      <c r="A292" s="9" t="s">
        <v>56</v>
      </c>
      <c r="B292" s="12" t="s">
        <v>59</v>
      </c>
      <c r="C292" s="9" t="s">
        <v>21</v>
      </c>
      <c r="D292" s="17">
        <v>349000</v>
      </c>
      <c r="E292" s="9" t="s">
        <v>56</v>
      </c>
      <c r="F292" s="12" t="s">
        <v>59</v>
      </c>
      <c r="G292" s="9" t="s">
        <v>21</v>
      </c>
      <c r="H292" s="57">
        <v>339300</v>
      </c>
      <c r="I292" s="63">
        <f t="shared" si="4"/>
        <v>-9700</v>
      </c>
    </row>
    <row r="293" spans="1:9" ht="12.75" customHeight="1">
      <c r="A293" s="9" t="s">
        <v>56</v>
      </c>
      <c r="B293" s="12" t="s">
        <v>59</v>
      </c>
      <c r="C293" s="9" t="s">
        <v>22</v>
      </c>
      <c r="D293" s="17">
        <v>40000</v>
      </c>
      <c r="E293" s="9" t="s">
        <v>56</v>
      </c>
      <c r="F293" s="12" t="s">
        <v>59</v>
      </c>
      <c r="G293" s="9" t="s">
        <v>22</v>
      </c>
      <c r="H293" s="57">
        <v>73500</v>
      </c>
      <c r="I293" s="63">
        <f t="shared" si="4"/>
        <v>33500</v>
      </c>
    </row>
    <row r="294" spans="1:9" ht="12.75" customHeight="1">
      <c r="A294" s="9" t="s">
        <v>56</v>
      </c>
      <c r="B294" s="12" t="s">
        <v>59</v>
      </c>
      <c r="C294" s="9" t="s">
        <v>24</v>
      </c>
      <c r="D294" s="17">
        <v>10000</v>
      </c>
      <c r="E294" s="9" t="s">
        <v>56</v>
      </c>
      <c r="F294" s="12" t="s">
        <v>59</v>
      </c>
      <c r="G294" s="9" t="s">
        <v>24</v>
      </c>
      <c r="H294" s="57">
        <v>6000</v>
      </c>
      <c r="I294" s="63">
        <f t="shared" si="4"/>
        <v>-4000</v>
      </c>
    </row>
    <row r="295" spans="1:9" ht="12.75" customHeight="1">
      <c r="A295" s="9" t="s">
        <v>56</v>
      </c>
      <c r="B295" s="12" t="s">
        <v>59</v>
      </c>
      <c r="C295" s="9" t="s">
        <v>29</v>
      </c>
      <c r="D295" s="17">
        <v>91600</v>
      </c>
      <c r="E295" s="9" t="s">
        <v>56</v>
      </c>
      <c r="F295" s="12" t="s">
        <v>59</v>
      </c>
      <c r="G295" s="9" t="s">
        <v>29</v>
      </c>
      <c r="H295" s="57">
        <v>98400</v>
      </c>
      <c r="I295" s="63">
        <f t="shared" si="4"/>
        <v>6800</v>
      </c>
    </row>
    <row r="296" spans="5:9" ht="12.75" customHeight="1">
      <c r="E296" s="9" t="s">
        <v>56</v>
      </c>
      <c r="F296" s="12" t="s">
        <v>59</v>
      </c>
      <c r="G296" s="9" t="s">
        <v>40</v>
      </c>
      <c r="H296" s="57">
        <v>22800</v>
      </c>
      <c r="I296" s="63">
        <f t="shared" si="4"/>
        <v>22800</v>
      </c>
    </row>
    <row r="297" spans="3:9" ht="12.75" customHeight="1">
      <c r="C297" s="9" t="s">
        <v>33</v>
      </c>
      <c r="D297" s="17">
        <v>12400</v>
      </c>
      <c r="E297" s="9" t="s">
        <v>56</v>
      </c>
      <c r="F297" s="12" t="s">
        <v>59</v>
      </c>
      <c r="G297" s="9" t="s">
        <v>33</v>
      </c>
      <c r="H297" s="57">
        <v>28400</v>
      </c>
      <c r="I297" s="63">
        <f t="shared" si="4"/>
        <v>16000</v>
      </c>
    </row>
    <row r="298" spans="1:9" ht="12.75" customHeight="1">
      <c r="A298" s="10" t="s">
        <v>56</v>
      </c>
      <c r="B298" s="13" t="s">
        <v>60</v>
      </c>
      <c r="C298" s="15" t="s">
        <v>13</v>
      </c>
      <c r="D298" s="18">
        <v>510000</v>
      </c>
      <c r="E298" s="10" t="s">
        <v>56</v>
      </c>
      <c r="F298" s="13" t="s">
        <v>60</v>
      </c>
      <c r="G298" s="15" t="s">
        <v>13</v>
      </c>
      <c r="H298" s="56">
        <v>1139000</v>
      </c>
      <c r="I298" s="36">
        <f t="shared" si="4"/>
        <v>629000</v>
      </c>
    </row>
    <row r="299" spans="1:9" ht="12.75" customHeight="1">
      <c r="A299" s="9" t="s">
        <v>56</v>
      </c>
      <c r="B299" s="12" t="s">
        <v>60</v>
      </c>
      <c r="C299" s="9" t="s">
        <v>19</v>
      </c>
      <c r="D299" s="17">
        <v>301000</v>
      </c>
      <c r="E299" s="9" t="s">
        <v>56</v>
      </c>
      <c r="F299" s="12" t="s">
        <v>60</v>
      </c>
      <c r="G299" s="9" t="s">
        <v>19</v>
      </c>
      <c r="H299" s="57">
        <v>428000</v>
      </c>
      <c r="I299" s="63">
        <f t="shared" si="4"/>
        <v>127000</v>
      </c>
    </row>
    <row r="300" spans="1:9" ht="12.75" customHeight="1">
      <c r="A300" s="9" t="s">
        <v>56</v>
      </c>
      <c r="B300" s="12" t="s">
        <v>60</v>
      </c>
      <c r="C300" s="41">
        <v>212</v>
      </c>
      <c r="E300" s="9" t="s">
        <v>56</v>
      </c>
      <c r="F300" s="12" t="s">
        <v>60</v>
      </c>
      <c r="G300" s="9" t="s">
        <v>20</v>
      </c>
      <c r="H300" s="57">
        <v>2740</v>
      </c>
      <c r="I300" s="63">
        <f t="shared" si="4"/>
        <v>2740</v>
      </c>
    </row>
    <row r="301" spans="1:9" ht="12.75" customHeight="1">
      <c r="A301" s="9" t="s">
        <v>56</v>
      </c>
      <c r="B301" s="12" t="s">
        <v>60</v>
      </c>
      <c r="C301" s="9" t="s">
        <v>21</v>
      </c>
      <c r="D301" s="17">
        <v>79000</v>
      </c>
      <c r="E301" s="9" t="s">
        <v>56</v>
      </c>
      <c r="F301" s="12" t="s">
        <v>60</v>
      </c>
      <c r="G301" s="9" t="s">
        <v>21</v>
      </c>
      <c r="H301" s="57">
        <v>112450</v>
      </c>
      <c r="I301" s="63">
        <f t="shared" si="4"/>
        <v>33450</v>
      </c>
    </row>
    <row r="302" spans="1:9" ht="12.75" customHeight="1">
      <c r="A302" s="9" t="s">
        <v>56</v>
      </c>
      <c r="B302" s="12" t="s">
        <v>60</v>
      </c>
      <c r="C302" s="9" t="s">
        <v>22</v>
      </c>
      <c r="D302" s="17">
        <v>6000</v>
      </c>
      <c r="E302" s="9" t="s">
        <v>56</v>
      </c>
      <c r="F302" s="12" t="s">
        <v>60</v>
      </c>
      <c r="G302" s="9" t="s">
        <v>22</v>
      </c>
      <c r="H302" s="57">
        <v>6000</v>
      </c>
      <c r="I302" s="63">
        <f t="shared" si="4"/>
        <v>0</v>
      </c>
    </row>
    <row r="303" spans="1:9" ht="12.75" customHeight="1">
      <c r="A303" s="9" t="s">
        <v>56</v>
      </c>
      <c r="B303" s="12" t="s">
        <v>60</v>
      </c>
      <c r="C303" s="41">
        <v>222</v>
      </c>
      <c r="E303" s="9" t="s">
        <v>56</v>
      </c>
      <c r="F303" s="12" t="s">
        <v>60</v>
      </c>
      <c r="G303" s="9" t="s">
        <v>64</v>
      </c>
      <c r="H303" s="57">
        <v>58010</v>
      </c>
      <c r="I303" s="63">
        <f t="shared" si="4"/>
        <v>58010</v>
      </c>
    </row>
    <row r="304" spans="3:9" ht="12.75" customHeight="1">
      <c r="C304" s="9" t="s">
        <v>23</v>
      </c>
      <c r="D304" s="17">
        <v>123600</v>
      </c>
      <c r="E304" s="9" t="s">
        <v>56</v>
      </c>
      <c r="F304" s="12" t="s">
        <v>60</v>
      </c>
      <c r="G304" s="9" t="s">
        <v>23</v>
      </c>
      <c r="H304" s="57">
        <v>84750</v>
      </c>
      <c r="I304" s="63">
        <f t="shared" si="4"/>
        <v>-38850</v>
      </c>
    </row>
    <row r="305" spans="3:9" ht="12.75" customHeight="1">
      <c r="C305" s="9" t="s">
        <v>24</v>
      </c>
      <c r="D305" s="17">
        <v>400</v>
      </c>
      <c r="E305" s="9" t="s">
        <v>56</v>
      </c>
      <c r="F305" s="12" t="s">
        <v>60</v>
      </c>
      <c r="G305" s="9" t="s">
        <v>24</v>
      </c>
      <c r="H305" s="57">
        <v>400</v>
      </c>
      <c r="I305" s="63">
        <f t="shared" si="4"/>
        <v>0</v>
      </c>
    </row>
    <row r="306" spans="3:9" ht="12.75" customHeight="1">
      <c r="C306" s="41">
        <v>226</v>
      </c>
      <c r="E306" s="9" t="s">
        <v>56</v>
      </c>
      <c r="F306" s="12" t="s">
        <v>60</v>
      </c>
      <c r="G306" s="9" t="s">
        <v>29</v>
      </c>
      <c r="H306" s="57">
        <v>83150</v>
      </c>
      <c r="I306" s="63">
        <f t="shared" si="4"/>
        <v>83150</v>
      </c>
    </row>
    <row r="307" spans="3:9" ht="12.75" customHeight="1">
      <c r="C307" s="41">
        <v>290</v>
      </c>
      <c r="E307" s="9" t="s">
        <v>56</v>
      </c>
      <c r="F307" s="12" t="s">
        <v>60</v>
      </c>
      <c r="G307" s="9" t="s">
        <v>26</v>
      </c>
      <c r="H307" s="57">
        <v>3000</v>
      </c>
      <c r="I307" s="63">
        <f t="shared" si="4"/>
        <v>3000</v>
      </c>
    </row>
    <row r="308" spans="3:9" ht="12.75" customHeight="1">
      <c r="C308" s="41">
        <v>310</v>
      </c>
      <c r="E308" s="9" t="s">
        <v>56</v>
      </c>
      <c r="F308" s="12" t="s">
        <v>60</v>
      </c>
      <c r="G308" s="9" t="s">
        <v>40</v>
      </c>
      <c r="H308" s="57">
        <v>280600</v>
      </c>
      <c r="I308" s="63">
        <f t="shared" si="4"/>
        <v>280600</v>
      </c>
    </row>
    <row r="309" spans="3:9" ht="12.75" customHeight="1">
      <c r="C309" s="41">
        <v>340</v>
      </c>
      <c r="E309" s="9" t="s">
        <v>56</v>
      </c>
      <c r="F309" s="12" t="s">
        <v>60</v>
      </c>
      <c r="G309" s="9" t="s">
        <v>33</v>
      </c>
      <c r="H309" s="57">
        <v>79900</v>
      </c>
      <c r="I309" s="63">
        <f t="shared" si="4"/>
        <v>79900</v>
      </c>
    </row>
    <row r="310" spans="1:9" ht="12.75" customHeight="1">
      <c r="A310" s="10" t="s">
        <v>56</v>
      </c>
      <c r="B310" s="13" t="s">
        <v>61</v>
      </c>
      <c r="C310" s="15" t="s">
        <v>13</v>
      </c>
      <c r="D310" s="18">
        <v>5268000</v>
      </c>
      <c r="E310" s="10" t="s">
        <v>56</v>
      </c>
      <c r="F310" s="13" t="s">
        <v>61</v>
      </c>
      <c r="G310" s="15" t="s">
        <v>13</v>
      </c>
      <c r="H310" s="56">
        <v>5646800</v>
      </c>
      <c r="I310" s="36">
        <f t="shared" si="4"/>
        <v>378800</v>
      </c>
    </row>
    <row r="311" spans="1:9" ht="12.75" customHeight="1">
      <c r="A311" s="9" t="s">
        <v>56</v>
      </c>
      <c r="B311" s="12" t="s">
        <v>61</v>
      </c>
      <c r="C311" s="9" t="s">
        <v>19</v>
      </c>
      <c r="D311" s="17">
        <v>3590000</v>
      </c>
      <c r="E311" s="9" t="s">
        <v>56</v>
      </c>
      <c r="F311" s="12" t="s">
        <v>61</v>
      </c>
      <c r="G311" s="9" t="s">
        <v>19</v>
      </c>
      <c r="H311" s="57">
        <v>3632113</v>
      </c>
      <c r="I311" s="63">
        <f t="shared" si="4"/>
        <v>42113</v>
      </c>
    </row>
    <row r="312" spans="1:9" ht="12.75" customHeight="1">
      <c r="A312" s="9" t="s">
        <v>56</v>
      </c>
      <c r="B312" s="12" t="s">
        <v>61</v>
      </c>
      <c r="C312" s="9" t="s">
        <v>20</v>
      </c>
      <c r="D312" s="17">
        <v>800</v>
      </c>
      <c r="E312" s="9" t="s">
        <v>56</v>
      </c>
      <c r="F312" s="12" t="s">
        <v>61</v>
      </c>
      <c r="G312" s="9" t="s">
        <v>20</v>
      </c>
      <c r="H312" s="57">
        <v>4000</v>
      </c>
      <c r="I312" s="63">
        <f t="shared" si="4"/>
        <v>3200</v>
      </c>
    </row>
    <row r="313" spans="1:9" ht="12.75" customHeight="1">
      <c r="A313" s="9" t="s">
        <v>56</v>
      </c>
      <c r="B313" s="12" t="s">
        <v>61</v>
      </c>
      <c r="C313" s="9" t="s">
        <v>21</v>
      </c>
      <c r="D313" s="17">
        <v>941000</v>
      </c>
      <c r="E313" s="9" t="s">
        <v>56</v>
      </c>
      <c r="F313" s="12" t="s">
        <v>61</v>
      </c>
      <c r="G313" s="9" t="s">
        <v>21</v>
      </c>
      <c r="H313" s="57">
        <v>945560</v>
      </c>
      <c r="I313" s="63">
        <f t="shared" si="4"/>
        <v>4560</v>
      </c>
    </row>
    <row r="314" spans="1:9" ht="12.75" customHeight="1">
      <c r="A314" s="9" t="s">
        <v>56</v>
      </c>
      <c r="B314" s="12" t="s">
        <v>61</v>
      </c>
      <c r="C314" s="9" t="s">
        <v>22</v>
      </c>
      <c r="D314" s="17">
        <v>70000</v>
      </c>
      <c r="E314" s="9" t="s">
        <v>56</v>
      </c>
      <c r="F314" s="12" t="s">
        <v>61</v>
      </c>
      <c r="G314" s="9" t="s">
        <v>22</v>
      </c>
      <c r="H314" s="57">
        <v>78350</v>
      </c>
      <c r="I314" s="63">
        <f t="shared" si="4"/>
        <v>8350</v>
      </c>
    </row>
    <row r="315" spans="1:9" ht="12.75" customHeight="1">
      <c r="A315" s="9" t="s">
        <v>56</v>
      </c>
      <c r="B315" s="12" t="s">
        <v>61</v>
      </c>
      <c r="C315" s="41">
        <v>222</v>
      </c>
      <c r="E315" s="9" t="s">
        <v>56</v>
      </c>
      <c r="F315" s="12" t="s">
        <v>61</v>
      </c>
      <c r="G315" s="9" t="s">
        <v>64</v>
      </c>
      <c r="H315" s="57">
        <v>8100</v>
      </c>
      <c r="I315" s="63">
        <f t="shared" si="4"/>
        <v>8100</v>
      </c>
    </row>
    <row r="316" spans="1:9" ht="12.75" customHeight="1">
      <c r="A316" s="9" t="s">
        <v>56</v>
      </c>
      <c r="B316" s="12" t="s">
        <v>61</v>
      </c>
      <c r="C316" s="9" t="s">
        <v>23</v>
      </c>
      <c r="D316" s="17">
        <v>614900</v>
      </c>
      <c r="E316" s="9" t="s">
        <v>56</v>
      </c>
      <c r="F316" s="12" t="s">
        <v>61</v>
      </c>
      <c r="G316" s="9" t="s">
        <v>23</v>
      </c>
      <c r="H316" s="57">
        <v>638550</v>
      </c>
      <c r="I316" s="63">
        <f t="shared" si="4"/>
        <v>23650</v>
      </c>
    </row>
    <row r="317" spans="1:9" ht="12.75" customHeight="1">
      <c r="A317" s="9" t="s">
        <v>56</v>
      </c>
      <c r="B317" s="12" t="s">
        <v>61</v>
      </c>
      <c r="C317" s="9" t="s">
        <v>24</v>
      </c>
      <c r="D317" s="17">
        <v>2700</v>
      </c>
      <c r="E317" s="9" t="s">
        <v>56</v>
      </c>
      <c r="F317" s="12" t="s">
        <v>61</v>
      </c>
      <c r="G317" s="9" t="s">
        <v>24</v>
      </c>
      <c r="H317" s="57">
        <v>6827</v>
      </c>
      <c r="I317" s="63">
        <f t="shared" si="4"/>
        <v>4127</v>
      </c>
    </row>
    <row r="318" spans="1:9" ht="12.75" customHeight="1">
      <c r="A318" s="9" t="s">
        <v>56</v>
      </c>
      <c r="B318" s="12" t="s">
        <v>61</v>
      </c>
      <c r="C318" s="9" t="s">
        <v>29</v>
      </c>
      <c r="D318" s="17">
        <v>40000</v>
      </c>
      <c r="E318" s="9" t="s">
        <v>56</v>
      </c>
      <c r="F318" s="12" t="s">
        <v>61</v>
      </c>
      <c r="G318" s="9" t="s">
        <v>29</v>
      </c>
      <c r="H318" s="57">
        <v>139400</v>
      </c>
      <c r="I318" s="63">
        <f t="shared" si="4"/>
        <v>99400</v>
      </c>
    </row>
    <row r="319" spans="3:9" ht="12.75" customHeight="1">
      <c r="C319" s="41">
        <v>262</v>
      </c>
      <c r="E319" s="9" t="s">
        <v>56</v>
      </c>
      <c r="F319" s="12" t="s">
        <v>61</v>
      </c>
      <c r="G319" s="9" t="s">
        <v>63</v>
      </c>
      <c r="H319" s="57">
        <v>7800</v>
      </c>
      <c r="I319" s="63">
        <f t="shared" si="4"/>
        <v>7800</v>
      </c>
    </row>
    <row r="320" spans="3:9" ht="12.75" customHeight="1">
      <c r="C320" s="41">
        <v>310</v>
      </c>
      <c r="E320" s="9" t="s">
        <v>56</v>
      </c>
      <c r="F320" s="12" t="s">
        <v>61</v>
      </c>
      <c r="G320" s="9" t="s">
        <v>40</v>
      </c>
      <c r="H320" s="57">
        <v>162000</v>
      </c>
      <c r="I320" s="63">
        <f t="shared" si="4"/>
        <v>162000</v>
      </c>
    </row>
    <row r="321" spans="3:9" ht="12.75" customHeight="1">
      <c r="C321" s="9" t="s">
        <v>33</v>
      </c>
      <c r="D321" s="17">
        <v>8600</v>
      </c>
      <c r="E321" s="9" t="s">
        <v>56</v>
      </c>
      <c r="F321" s="12" t="s">
        <v>61</v>
      </c>
      <c r="G321" s="9" t="s">
        <v>33</v>
      </c>
      <c r="H321" s="57">
        <v>24100</v>
      </c>
      <c r="I321" s="63">
        <f t="shared" si="4"/>
        <v>15500</v>
      </c>
    </row>
    <row r="322" spans="1:9" ht="12.75" customHeight="1">
      <c r="A322" s="10" t="s">
        <v>56</v>
      </c>
      <c r="B322" s="13" t="s">
        <v>62</v>
      </c>
      <c r="C322" s="15" t="s">
        <v>13</v>
      </c>
      <c r="D322" s="18">
        <v>13658000</v>
      </c>
      <c r="E322" s="10" t="s">
        <v>56</v>
      </c>
      <c r="F322" s="13" t="s">
        <v>62</v>
      </c>
      <c r="G322" s="15" t="s">
        <v>13</v>
      </c>
      <c r="H322" s="56">
        <v>15919405</v>
      </c>
      <c r="I322" s="36">
        <f t="shared" si="4"/>
        <v>2261405</v>
      </c>
    </row>
    <row r="323" spans="1:9" ht="12.75" customHeight="1">
      <c r="A323" s="9" t="s">
        <v>56</v>
      </c>
      <c r="B323" s="12" t="s">
        <v>62</v>
      </c>
      <c r="C323" s="9" t="s">
        <v>19</v>
      </c>
      <c r="D323" s="17">
        <v>6058600</v>
      </c>
      <c r="E323" s="9" t="s">
        <v>56</v>
      </c>
      <c r="F323" s="12" t="s">
        <v>62</v>
      </c>
      <c r="G323" s="9" t="s">
        <v>19</v>
      </c>
      <c r="H323" s="57">
        <v>6135160</v>
      </c>
      <c r="I323" s="63">
        <f t="shared" si="4"/>
        <v>76560</v>
      </c>
    </row>
    <row r="324" spans="1:9" ht="12.75" customHeight="1">
      <c r="A324" s="9" t="s">
        <v>56</v>
      </c>
      <c r="B324" s="12" t="s">
        <v>62</v>
      </c>
      <c r="C324" s="9" t="s">
        <v>20</v>
      </c>
      <c r="D324" s="17">
        <v>1600</v>
      </c>
      <c r="E324" s="9" t="s">
        <v>56</v>
      </c>
      <c r="F324" s="12" t="s">
        <v>62</v>
      </c>
      <c r="G324" s="9" t="s">
        <v>20</v>
      </c>
      <c r="H324" s="57">
        <v>1640</v>
      </c>
      <c r="I324" s="63">
        <f t="shared" si="4"/>
        <v>40</v>
      </c>
    </row>
    <row r="325" spans="1:9" ht="12.75" customHeight="1">
      <c r="A325" s="9" t="s">
        <v>56</v>
      </c>
      <c r="B325" s="12" t="s">
        <v>62</v>
      </c>
      <c r="C325" s="9" t="s">
        <v>21</v>
      </c>
      <c r="D325" s="17">
        <v>1587400</v>
      </c>
      <c r="E325" s="9" t="s">
        <v>56</v>
      </c>
      <c r="F325" s="12" t="s">
        <v>62</v>
      </c>
      <c r="G325" s="9" t="s">
        <v>21</v>
      </c>
      <c r="H325" s="57">
        <v>1588200</v>
      </c>
      <c r="I325" s="63">
        <f t="shared" si="4"/>
        <v>800</v>
      </c>
    </row>
    <row r="326" spans="1:9" ht="12.75" customHeight="1">
      <c r="A326" s="9" t="s">
        <v>56</v>
      </c>
      <c r="B326" s="12" t="s">
        <v>62</v>
      </c>
      <c r="C326" s="9" t="s">
        <v>22</v>
      </c>
      <c r="D326" s="17">
        <v>84000</v>
      </c>
      <c r="E326" s="9" t="s">
        <v>56</v>
      </c>
      <c r="F326" s="12" t="s">
        <v>62</v>
      </c>
      <c r="G326" s="9" t="s">
        <v>22</v>
      </c>
      <c r="H326" s="57">
        <v>96530</v>
      </c>
      <c r="I326" s="63">
        <f t="shared" si="4"/>
        <v>12530</v>
      </c>
    </row>
    <row r="327" spans="1:9" ht="12.75" customHeight="1">
      <c r="A327" s="9" t="s">
        <v>56</v>
      </c>
      <c r="B327" s="12" t="s">
        <v>62</v>
      </c>
      <c r="C327" s="41">
        <v>222</v>
      </c>
      <c r="E327" s="9" t="s">
        <v>56</v>
      </c>
      <c r="F327" s="12" t="s">
        <v>62</v>
      </c>
      <c r="G327" s="9" t="s">
        <v>64</v>
      </c>
      <c r="H327" s="57">
        <v>5000</v>
      </c>
      <c r="I327" s="63">
        <f t="shared" si="4"/>
        <v>5000</v>
      </c>
    </row>
    <row r="328" spans="1:9" ht="12.75" customHeight="1">
      <c r="A328" s="9" t="s">
        <v>56</v>
      </c>
      <c r="B328" s="12" t="s">
        <v>62</v>
      </c>
      <c r="C328" s="9" t="s">
        <v>23</v>
      </c>
      <c r="D328" s="17">
        <v>5747300</v>
      </c>
      <c r="E328" s="9" t="s">
        <v>56</v>
      </c>
      <c r="F328" s="12" t="s">
        <v>62</v>
      </c>
      <c r="G328" s="9" t="s">
        <v>23</v>
      </c>
      <c r="H328" s="57">
        <v>5979500</v>
      </c>
      <c r="I328" s="63">
        <f t="shared" si="4"/>
        <v>232200</v>
      </c>
    </row>
    <row r="329" spans="1:9" ht="12.75" customHeight="1">
      <c r="A329" s="9" t="s">
        <v>56</v>
      </c>
      <c r="B329" s="12" t="s">
        <v>62</v>
      </c>
      <c r="C329" s="9" t="s">
        <v>24</v>
      </c>
      <c r="D329" s="17">
        <v>41000</v>
      </c>
      <c r="E329" s="9" t="s">
        <v>56</v>
      </c>
      <c r="F329" s="12" t="s">
        <v>62</v>
      </c>
      <c r="G329" s="9" t="s">
        <v>24</v>
      </c>
      <c r="H329" s="57">
        <v>115430</v>
      </c>
      <c r="I329" s="63">
        <f t="shared" si="4"/>
        <v>74430</v>
      </c>
    </row>
    <row r="330" spans="1:9" ht="12.75" customHeight="1">
      <c r="A330" s="9" t="s">
        <v>56</v>
      </c>
      <c r="B330" s="12" t="s">
        <v>62</v>
      </c>
      <c r="C330" s="9" t="s">
        <v>29</v>
      </c>
      <c r="D330" s="17">
        <v>24000</v>
      </c>
      <c r="E330" s="9" t="s">
        <v>56</v>
      </c>
      <c r="F330" s="12" t="s">
        <v>62</v>
      </c>
      <c r="G330" s="9" t="s">
        <v>29</v>
      </c>
      <c r="H330" s="57">
        <v>555390</v>
      </c>
      <c r="I330" s="63">
        <f t="shared" si="4"/>
        <v>531390</v>
      </c>
    </row>
    <row r="331" spans="3:9" ht="12.75" customHeight="1">
      <c r="C331" s="41">
        <v>262</v>
      </c>
      <c r="E331" s="9" t="s">
        <v>56</v>
      </c>
      <c r="F331" s="12" t="s">
        <v>62</v>
      </c>
      <c r="G331" s="9" t="s">
        <v>63</v>
      </c>
      <c r="H331" s="57">
        <v>15600</v>
      </c>
      <c r="I331" s="63">
        <f t="shared" si="4"/>
        <v>15600</v>
      </c>
    </row>
    <row r="332" spans="3:9" ht="12.75" customHeight="1">
      <c r="C332" s="41">
        <v>290</v>
      </c>
      <c r="E332" s="9" t="s">
        <v>56</v>
      </c>
      <c r="F332" s="12" t="s">
        <v>62</v>
      </c>
      <c r="G332" s="9" t="s">
        <v>26</v>
      </c>
      <c r="H332" s="57">
        <v>70150</v>
      </c>
      <c r="I332" s="63">
        <f t="shared" si="4"/>
        <v>70150</v>
      </c>
    </row>
    <row r="333" spans="3:9" ht="12.75" customHeight="1">
      <c r="C333" s="41">
        <v>310</v>
      </c>
      <c r="E333" s="9" t="s">
        <v>56</v>
      </c>
      <c r="F333" s="12" t="s">
        <v>62</v>
      </c>
      <c r="G333" s="9" t="s">
        <v>40</v>
      </c>
      <c r="H333" s="57">
        <v>769915</v>
      </c>
      <c r="I333" s="63">
        <f t="shared" si="4"/>
        <v>769915</v>
      </c>
    </row>
    <row r="334" spans="3:9" ht="12.75" customHeight="1">
      <c r="C334" s="9" t="s">
        <v>33</v>
      </c>
      <c r="D334" s="17">
        <v>114100</v>
      </c>
      <c r="E334" s="9" t="s">
        <v>56</v>
      </c>
      <c r="F334" s="12" t="s">
        <v>62</v>
      </c>
      <c r="G334" s="9" t="s">
        <v>33</v>
      </c>
      <c r="H334" s="57">
        <v>586890</v>
      </c>
      <c r="I334" s="63">
        <f t="shared" si="4"/>
        <v>472790</v>
      </c>
    </row>
    <row r="335" spans="4:9" ht="12.75" customHeight="1">
      <c r="D335" s="19">
        <v>91830000</v>
      </c>
      <c r="E335" s="11" t="s">
        <v>13</v>
      </c>
      <c r="F335" s="14"/>
      <c r="G335" s="16"/>
      <c r="H335" s="62">
        <v>109498090.82</v>
      </c>
      <c r="I335" s="36">
        <f t="shared" si="4"/>
        <v>17668090.819999993</v>
      </c>
    </row>
    <row r="336" spans="4:9" ht="12.75" customHeight="1">
      <c r="D336" s="20"/>
      <c r="I336" s="23"/>
    </row>
  </sheetData>
  <sheetProtection/>
  <printOptions/>
  <pageMargins left="0.7480314960629921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Администратор</cp:lastModifiedBy>
  <cp:lastPrinted>2011-05-04T12:19:13Z</cp:lastPrinted>
  <dcterms:created xsi:type="dcterms:W3CDTF">2002-03-11T10:22:12Z</dcterms:created>
  <dcterms:modified xsi:type="dcterms:W3CDTF">2011-05-04T13:00:00Z</dcterms:modified>
  <cp:category/>
  <cp:version/>
  <cp:contentType/>
  <cp:contentStatus/>
</cp:coreProperties>
</file>